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ТП КОМИССИЯ\ТП КОМИССИЯ 2025\заседание №12 от 31.10.2025\"/>
    </mc:Choice>
  </mc:AlternateContent>
  <bookViews>
    <workbookView xWindow="0" yWindow="0" windowWidth="11400" windowHeight="5895" tabRatio="898" activeTab="5"/>
  </bookViews>
  <sheets>
    <sheet name="прил 4 КС МЕР,,," sheetId="4" r:id="rId1"/>
    <sheet name="прил 3.2 АПП посещения" sheetId="5" r:id="rId2"/>
    <sheet name="прил 3.1 АПП ШСД" sheetId="6" r:id="rId3"/>
    <sheet name="прил 2 ФАПы" sheetId="7" r:id="rId4"/>
    <sheet name="прил 1.3 АПП ГИН" sheetId="2" r:id="rId5"/>
    <sheet name="прил 1.2 АПП СТОМ" sheetId="3" r:id="rId6"/>
    <sheet name="прил 1.1 АПП ТЕР" sheetId="1" r:id="rId7"/>
  </sheets>
  <calcPr calcId="162913"/>
</workbook>
</file>

<file path=xl/calcChain.xml><?xml version="1.0" encoding="utf-8"?>
<calcChain xmlns="http://schemas.openxmlformats.org/spreadsheetml/2006/main">
  <c r="H20" i="5" l="1"/>
  <c r="G20" i="5"/>
</calcChain>
</file>

<file path=xl/sharedStrings.xml><?xml version="1.0" encoding="utf-8"?>
<sst xmlns="http://schemas.openxmlformats.org/spreadsheetml/2006/main" count="322" uniqueCount="155">
  <si>
    <t>Расчет лимитов подушевого финансирования первичной медико-санитарной помощи по профилю 'терапия'  на Октябрь 2025 года</t>
  </si>
  <si>
    <t>МО</t>
  </si>
  <si>
    <t>Численность прикрепленного населения на 1 число месяца</t>
  </si>
  <si>
    <t>ГАУЗ «OOКБ № 2»</t>
  </si>
  <si>
    <t>ГАУЗ «ООБ № 3»</t>
  </si>
  <si>
    <t>ФГБОУ ВО ОрГМУ Минздрава России</t>
  </si>
  <si>
    <t>ГАУЗ «ГКБ № 1» г.Оренбурга</t>
  </si>
  <si>
    <t>ГАУЗ «ГКБ им. Н.И. Пирогова» г.Оренбурга</t>
  </si>
  <si>
    <t>ГАУЗ «ДГКБ» г. Оренбурга</t>
  </si>
  <si>
    <t>ГАУЗ «ГБ» г. Орска</t>
  </si>
  <si>
    <t>ГАУЗ «ДГБ» г. Орска</t>
  </si>
  <si>
    <t>ГАУЗ «БСМП» г.Новотроицка</t>
  </si>
  <si>
    <t>ГАУЗ «ДГБ» г.Новотроицка</t>
  </si>
  <si>
    <t>ГБУЗ «ГБ» г.Медногорска</t>
  </si>
  <si>
    <t>ГАУЗ «ББСМП им. академика Н.А. Семашко»</t>
  </si>
  <si>
    <t>ГБУЗ «ГБ» г.Бугуруслана</t>
  </si>
  <si>
    <t>ГБУЗ «Абдулинская МБ»</t>
  </si>
  <si>
    <t>ГБУЗ «Александровская РБ»</t>
  </si>
  <si>
    <t>ГБУЗ «Асекеевская РБ»</t>
  </si>
  <si>
    <t>ГБУЗ «Беляевская РБ»</t>
  </si>
  <si>
    <t>ГБУЗ «Восточная территориальная МБ»</t>
  </si>
  <si>
    <t>ГБУЗ «ГБ» г. Гая</t>
  </si>
  <si>
    <t>ГБУЗ «Грачевская РБ»</t>
  </si>
  <si>
    <t>ГБУЗ «Илекская РБ»</t>
  </si>
  <si>
    <t>ГАУЗ «Ириклинская РБ»</t>
  </si>
  <si>
    <t>ГБУЗ «ГБ» г. Кувандыка</t>
  </si>
  <si>
    <t>ГБУЗ «Курманаевская РБ»</t>
  </si>
  <si>
    <t>ГБУЗ «Новосергиевская РБ»</t>
  </si>
  <si>
    <t>ГАУЗ «Октябрьская РБ»</t>
  </si>
  <si>
    <t>ГАУЗ «Оренбургская РБ»</t>
  </si>
  <si>
    <t>ГБУЗ «Первомайская РБ»</t>
  </si>
  <si>
    <t>ГБУЗ «Переволоцкая РБ»</t>
  </si>
  <si>
    <t>ГБУЗ «Сакмарская РБ»</t>
  </si>
  <si>
    <t>ГБУЗ «Саракташская РБ»</t>
  </si>
  <si>
    <t>ГБУЗ «Северная РБ»</t>
  </si>
  <si>
    <t>ГАУЗ «Соль-Илецкая МБ»</t>
  </si>
  <si>
    <t>ГБУЗ «Сорочинская МБ»</t>
  </si>
  <si>
    <t>ГБУЗ «Ташлинская РБ»</t>
  </si>
  <si>
    <t>ГБУЗ «Тоцкая РБ»</t>
  </si>
  <si>
    <t>ГБУЗ «Тюльганская РБ»</t>
  </si>
  <si>
    <t>ГБУЗ «Шарлыкская РБ»</t>
  </si>
  <si>
    <t>Оренбургский государственный университет, ОГУ</t>
  </si>
  <si>
    <t>ЧУЗ «КБ «РЖД-Медицина» г.Оренбург»</t>
  </si>
  <si>
    <t>ФКУЗ МСЧ-56 ФСИН России</t>
  </si>
  <si>
    <t>ФКУЗ «МСЧ МВД России по Оренбургской области»</t>
  </si>
  <si>
    <t>ООО «Клиника промышленной медицины»</t>
  </si>
  <si>
    <t>ООО «Поликлиника «Полимедика Оренбург»</t>
  </si>
  <si>
    <t>ООО «Поликлиники Оренбуржья»</t>
  </si>
  <si>
    <t>Итого по области</t>
  </si>
  <si>
    <t>Гарантированная часть</t>
  </si>
  <si>
    <t>Расчет лимитов подушевого финансирования первичной медико-санитарной помощи по профилю 'стоматология'  на Октябрь 2025 года</t>
  </si>
  <si>
    <t>ГАУЗ «ООКСП»</t>
  </si>
  <si>
    <t>ГАУЗ «СП» г. Орска</t>
  </si>
  <si>
    <t>ГАУЗ «СП» г.Новотроицка</t>
  </si>
  <si>
    <t>ГАУЗ «СП» г.Бугуруслана</t>
  </si>
  <si>
    <t>ООО «Лекарь»</t>
  </si>
  <si>
    <t>ООО «Нео-Дент»</t>
  </si>
  <si>
    <t>ООО «КАМАЮН»</t>
  </si>
  <si>
    <t>ООО «РадаДент плюс»</t>
  </si>
  <si>
    <t>ООО Стоматологическая клиника «Улыбка»</t>
  </si>
  <si>
    <t>ООО «Мисс Дента»</t>
  </si>
  <si>
    <t>ООО «МИЛАВИТА»</t>
  </si>
  <si>
    <t>ООО «СтомКит»</t>
  </si>
  <si>
    <t>ООО «Денталика» (на ул. Гаранькина)</t>
  </si>
  <si>
    <t>ООО «Евромедцентр»</t>
  </si>
  <si>
    <t>ООО «ЛАЗУРЬ»</t>
  </si>
  <si>
    <t>ООО «Диа-Дента»</t>
  </si>
  <si>
    <t>ООО «Елена»</t>
  </si>
  <si>
    <t>ООО «Евро-Дент»</t>
  </si>
  <si>
    <t>ООО «Мила Дента»</t>
  </si>
  <si>
    <t>ООО «Новодент»</t>
  </si>
  <si>
    <t>ООО «ДЕНТА - ЛЮКС»</t>
  </si>
  <si>
    <t>ООО «МедиСтом»</t>
  </si>
  <si>
    <t>ООО «Стома+»</t>
  </si>
  <si>
    <t>ООО «Дент Арт»</t>
  </si>
  <si>
    <t>Расчет лимитов подушевого финансирования первичной медико-санитарной помощи по профилю 'гинекология'  на Октябрь 2025 года</t>
  </si>
  <si>
    <t>ГАУЗ «ОКПЦ»</t>
  </si>
  <si>
    <t>ГАУЗ «ОМПЦ»</t>
  </si>
  <si>
    <t>ООО «Кристалл - Дент»</t>
  </si>
  <si>
    <t>560325</t>
  </si>
  <si>
    <t>560338</t>
  </si>
  <si>
    <t>Итог</t>
  </si>
  <si>
    <t>АПП посещения</t>
  </si>
  <si>
    <t>Июнь 2025 г.</t>
  </si>
  <si>
    <t>Июль 2025 г.</t>
  </si>
  <si>
    <t>Август 2025 г.</t>
  </si>
  <si>
    <t>Сентябрь 2025 г.</t>
  </si>
  <si>
    <t>Октябрь 2025 г.</t>
  </si>
  <si>
    <t>Ноябрь 2025 г.</t>
  </si>
  <si>
    <t>Декабрь 2025 г.</t>
  </si>
  <si>
    <t xml:space="preserve">ГАУЗ «ОКПЦ» </t>
  </si>
  <si>
    <t>МТР  АПП обращения</t>
  </si>
  <si>
    <t>КС МЕР ЦНС 1</t>
  </si>
  <si>
    <t>Январь 2025 г.</t>
  </si>
  <si>
    <t>Февраль 2025 г.</t>
  </si>
  <si>
    <t>Март 2025 г.</t>
  </si>
  <si>
    <t>Апрель 2025 г.</t>
  </si>
  <si>
    <t>Май 2025 г.</t>
  </si>
  <si>
    <t>560177</t>
  </si>
  <si>
    <t>АО «Санаторий «Дубовая роща»</t>
  </si>
  <si>
    <t>КС МЕР дети</t>
  </si>
  <si>
    <t>Код МОЕР</t>
  </si>
  <si>
    <t xml:space="preserve">Утверждено на 2025г. </t>
  </si>
  <si>
    <t xml:space="preserve">Корректировка </t>
  </si>
  <si>
    <t>Утвердить  с учетом корректировки</t>
  </si>
  <si>
    <t>Сумма, руб.</t>
  </si>
  <si>
    <t>ЗС</t>
  </si>
  <si>
    <t>Приложение 1.3 к протоколу заседания  Комиссии по разработке ТП ОМС №12 от 31.10.2025 г.</t>
  </si>
  <si>
    <t>Приложение 1.2 к протоколу заседания  Комиссии по разработке ТП ОМС №12 от 31.10.2025 г.</t>
  </si>
  <si>
    <t>Приложение 1.1 к протоколу заседания  Комиссии по разработке ТП ОМС №12 от 31.10.2025 г.</t>
  </si>
  <si>
    <t>Приложение 3.1 к протоколу заседания  Комиссии по разработке ТП ОМС №12 от 31.10.2025 г.</t>
  </si>
  <si>
    <t xml:space="preserve">Корректировка объемов предоставления амбулаторной медицинской помощи  по блоку "АПП ШСД" на 2025г.  </t>
  </si>
  <si>
    <t>Приложение 3.2 к протоколу заседания  Комиссии по разработке ТП ОМС №12 от 31.10.2025 г.</t>
  </si>
  <si>
    <t xml:space="preserve">Корректировка объемов предоставления амбулаторной медицинской помощи  по блоку "АПП посещения" на 2025г.  </t>
  </si>
  <si>
    <t>Приложение 4 к протоколу заседания  Комиссии по разработке ТП ОМС №12 от 31.10.2025 г.</t>
  </si>
  <si>
    <t xml:space="preserve">Корректировка объемов предоставления стационарной медицинской помощи на 2025 год для АО «Санаторий «Дубовая роща» по блоку «КС МЕР дети», за счёт объемов ГАУЗ «ГБ» г.Орска (блок «КС МЕР ЦНС 1») </t>
  </si>
  <si>
    <t>Сумма финансового обеспечения фельдшерских/фельдшерско-акушерских пунктов в разрезе МО на Октябрь 2025 года</t>
  </si>
  <si>
    <t>№ п\п</t>
  </si>
  <si>
    <t>Наименование МО</t>
  </si>
  <si>
    <t>Итого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</si>
  <si>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</si>
  <si>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</si>
  <si>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</si>
  <si>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</si>
  <si>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</si>
  <si>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</si>
  <si>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</si>
  <si>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</si>
  <si>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</si>
  <si>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</si>
  <si>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</si>
  <si>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</si>
  <si>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</si>
  <si>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</si>
  <si>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</si>
  <si>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</si>
  <si>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</si>
  <si>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</si>
  <si>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</si>
  <si>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</si>
  <si>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</si>
  <si>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</si>
  <si>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</si>
  <si>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</si>
  <si>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</si>
  <si>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</si>
  <si>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</si>
  <si>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</si>
  <si>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</si>
  <si>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</si>
  <si>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</si>
  <si>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</si>
  <si>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И Т О Г О</t>
  </si>
  <si>
    <t>Приложение 2 к протоколу заседания  Комиссии по разработке ТП ОМС №12 от 31.10.2025 г.</t>
  </si>
  <si>
    <t>МО/Вид помощи/Период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</si>
</sst>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0_ ;\-#,##0.00\ "/>
  </numFmts>
  <fonts count="13" x14ac:knownFonts="1">
    <font>
      <sz val="8"/>
      <name val="Arial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Arial"/>
      <family val="2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6" fillId="0" borderId="1"/>
  </cellStyleXfs>
  <cellXfs count="64">
    <xf numFmtId="0" fontId="0" fillId="0" borderId="0" xfId="0"/>
    <xf numFmtId="0" fontId="0" fillId="0" borderId="0" xfId="0" applyAlignment="1">
      <alignment horizontal="left"/>
    </xf>
    <xf numFmtId="4" fontId="0" fillId="0" borderId="0" xfId="0" applyNumberFormat="1" applyAlignment="1">
      <alignment horizontal="left"/>
    </xf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0" fontId="1" fillId="0" borderId="0" xfId="0" applyFont="1"/>
    <xf numFmtId="0" fontId="3" fillId="0" borderId="0" xfId="0" applyFont="1" applyAlignment="1">
      <alignment vertical="center" wrapText="1"/>
    </xf>
    <xf numFmtId="0" fontId="4" fillId="0" borderId="0" xfId="0" applyFont="1"/>
    <xf numFmtId="0" fontId="1" fillId="0" borderId="0" xfId="0" applyFont="1" applyFill="1"/>
    <xf numFmtId="0" fontId="8" fillId="0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right"/>
    </xf>
    <xf numFmtId="4" fontId="7" fillId="4" borderId="4" xfId="0" applyNumberFormat="1" applyFont="1" applyFill="1" applyBorder="1" applyAlignment="1">
      <alignment horizontal="right"/>
    </xf>
    <xf numFmtId="3" fontId="7" fillId="4" borderId="4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left" vertical="top" wrapText="1"/>
    </xf>
    <xf numFmtId="4" fontId="9" fillId="3" borderId="4" xfId="0" applyNumberFormat="1" applyFont="1" applyFill="1" applyBorder="1" applyAlignment="1">
      <alignment horizontal="right" vertical="top" wrapText="1"/>
    </xf>
    <xf numFmtId="1" fontId="9" fillId="3" borderId="4" xfId="0" applyNumberFormat="1" applyFont="1" applyFill="1" applyBorder="1" applyAlignment="1">
      <alignment horizontal="right" vertical="top" wrapText="1"/>
    </xf>
    <xf numFmtId="3" fontId="9" fillId="3" borderId="4" xfId="0" applyNumberFormat="1" applyFont="1" applyFill="1" applyBorder="1" applyAlignment="1">
      <alignment horizontal="right" vertical="top" wrapText="1"/>
    </xf>
    <xf numFmtId="0" fontId="9" fillId="2" borderId="4" xfId="0" applyFont="1" applyFill="1" applyBorder="1" applyAlignment="1">
      <alignment horizontal="left" vertical="top" wrapText="1" indent="1"/>
    </xf>
    <xf numFmtId="0" fontId="9" fillId="2" borderId="4" xfId="0" applyFont="1" applyFill="1" applyBorder="1" applyAlignment="1">
      <alignment horizontal="left" vertical="top" wrapText="1"/>
    </xf>
    <xf numFmtId="4" fontId="9" fillId="2" borderId="4" xfId="0" applyNumberFormat="1" applyFont="1" applyFill="1" applyBorder="1" applyAlignment="1">
      <alignment horizontal="right" vertical="top" wrapText="1"/>
    </xf>
    <xf numFmtId="1" fontId="9" fillId="2" borderId="4" xfId="0" applyNumberFormat="1" applyFont="1" applyFill="1" applyBorder="1" applyAlignment="1">
      <alignment horizontal="right" vertical="top" wrapText="1"/>
    </xf>
    <xf numFmtId="3" fontId="9" fillId="2" borderId="4" xfId="0" applyNumberFormat="1" applyFont="1" applyFill="1" applyBorder="1" applyAlignment="1">
      <alignment horizontal="right" vertical="top" wrapText="1"/>
    </xf>
    <xf numFmtId="4" fontId="9" fillId="0" borderId="4" xfId="0" applyNumberFormat="1" applyFont="1" applyFill="1" applyBorder="1" applyAlignment="1">
      <alignment horizontal="right" vertical="top" wrapText="1"/>
    </xf>
    <xf numFmtId="1" fontId="9" fillId="0" borderId="4" xfId="0" applyNumberFormat="1" applyFont="1" applyFill="1" applyBorder="1" applyAlignment="1">
      <alignment horizontal="right" vertical="top" wrapText="1"/>
    </xf>
    <xf numFmtId="0" fontId="9" fillId="3" borderId="4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wrapText="1"/>
    </xf>
    <xf numFmtId="3" fontId="1" fillId="2" borderId="2" xfId="0" applyNumberFormat="1" applyFont="1" applyFill="1" applyBorder="1" applyAlignment="1">
      <alignment horizontal="right" vertical="center"/>
    </xf>
    <xf numFmtId="1" fontId="1" fillId="2" borderId="2" xfId="0" applyNumberFormat="1" applyFont="1" applyFill="1" applyBorder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3" fontId="11" fillId="0" borderId="2" xfId="0" applyNumberFormat="1" applyFont="1" applyBorder="1" applyAlignment="1">
      <alignment horizontal="right" vertical="center" wrapText="1"/>
    </xf>
    <xf numFmtId="0" fontId="7" fillId="0" borderId="4" xfId="0" applyFont="1" applyFill="1" applyBorder="1" applyAlignment="1">
      <alignment horizontal="left" vertical="top" wrapText="1"/>
    </xf>
    <xf numFmtId="4" fontId="7" fillId="0" borderId="4" xfId="0" applyNumberFormat="1" applyFont="1" applyFill="1" applyBorder="1" applyAlignment="1">
      <alignment horizontal="right" vertical="top" wrapText="1"/>
    </xf>
    <xf numFmtId="1" fontId="7" fillId="0" borderId="4" xfId="0" applyNumberFormat="1" applyFont="1" applyFill="1" applyBorder="1" applyAlignment="1">
      <alignment horizontal="right" vertical="top" wrapText="1"/>
    </xf>
    <xf numFmtId="3" fontId="7" fillId="0" borderId="4" xfId="0" applyNumberFormat="1" applyFont="1" applyFill="1" applyBorder="1" applyAlignment="1">
      <alignment horizontal="right" vertical="top" wrapText="1"/>
    </xf>
    <xf numFmtId="0" fontId="7" fillId="2" borderId="4" xfId="0" applyFont="1" applyFill="1" applyBorder="1" applyAlignment="1">
      <alignment horizontal="left" vertical="top" wrapText="1" indent="1"/>
    </xf>
    <xf numFmtId="0" fontId="7" fillId="2" borderId="4" xfId="0" applyFont="1" applyFill="1" applyBorder="1" applyAlignment="1">
      <alignment horizontal="left" vertical="top" wrapText="1"/>
    </xf>
    <xf numFmtId="4" fontId="7" fillId="2" borderId="4" xfId="0" applyNumberFormat="1" applyFont="1" applyFill="1" applyBorder="1" applyAlignment="1">
      <alignment horizontal="right" vertical="top" wrapText="1"/>
    </xf>
    <xf numFmtId="3" fontId="7" fillId="2" borderId="4" xfId="0" applyNumberFormat="1" applyFont="1" applyFill="1" applyBorder="1" applyAlignment="1">
      <alignment horizontal="right" vertical="top" wrapText="1"/>
    </xf>
    <xf numFmtId="0" fontId="7" fillId="2" borderId="4" xfId="0" applyFont="1" applyFill="1" applyBorder="1" applyAlignment="1">
      <alignment horizontal="left" vertical="top" wrapText="1" indent="2"/>
    </xf>
    <xf numFmtId="1" fontId="7" fillId="2" borderId="4" xfId="0" applyNumberFormat="1" applyFont="1" applyFill="1" applyBorder="1" applyAlignment="1">
      <alignment horizontal="right" vertical="top" wrapText="1"/>
    </xf>
    <xf numFmtId="0" fontId="6" fillId="0" borderId="0" xfId="0" applyFont="1"/>
    <xf numFmtId="0" fontId="9" fillId="3" borderId="4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right" wrapText="1"/>
    </xf>
    <xf numFmtId="0" fontId="2" fillId="0" borderId="5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165" fontId="7" fillId="0" borderId="4" xfId="1" applyNumberFormat="1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wrapText="1"/>
    </xf>
    <xf numFmtId="0" fontId="10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view="pageBreakPreview" zoomScale="140" zoomScaleNormal="100" zoomScaleSheetLayoutView="140" workbookViewId="0">
      <selection activeCell="L19" sqref="L19"/>
    </sheetView>
  </sheetViews>
  <sheetFormatPr defaultColWidth="10.5" defaultRowHeight="11.25" outlineLevelRow="2" x14ac:dyDescent="0.2"/>
  <cols>
    <col min="1" max="1" width="10.6640625" style="1" customWidth="1"/>
    <col min="2" max="2" width="33.83203125" style="1" customWidth="1"/>
    <col min="3" max="3" width="14" style="1" customWidth="1"/>
    <col min="4" max="4" width="8.1640625" style="1" customWidth="1"/>
    <col min="5" max="5" width="13.83203125" style="2" customWidth="1"/>
    <col min="6" max="6" width="8.1640625" style="1" customWidth="1"/>
    <col min="7" max="7" width="13.6640625" style="2" customWidth="1"/>
    <col min="8" max="8" width="8.1640625" style="1" customWidth="1"/>
  </cols>
  <sheetData>
    <row r="1" spans="1:9" s="5" customFormat="1" ht="59.25" customHeight="1" x14ac:dyDescent="0.2">
      <c r="A1" s="3"/>
      <c r="B1" s="3"/>
      <c r="C1" s="3"/>
      <c r="D1" s="3"/>
      <c r="E1" s="4"/>
      <c r="F1" s="48" t="s">
        <v>114</v>
      </c>
      <c r="G1" s="48"/>
      <c r="H1" s="48"/>
    </row>
    <row r="2" spans="1:9" s="7" customFormat="1" ht="61.5" customHeight="1" x14ac:dyDescent="0.2">
      <c r="A2" s="49" t="s">
        <v>115</v>
      </c>
      <c r="B2" s="49"/>
      <c r="C2" s="49"/>
      <c r="D2" s="49"/>
      <c r="E2" s="49"/>
      <c r="F2" s="49"/>
      <c r="G2" s="49"/>
      <c r="H2" s="49"/>
      <c r="I2" s="6"/>
    </row>
    <row r="3" spans="1:9" s="8" customFormat="1" ht="24.75" customHeight="1" x14ac:dyDescent="0.2">
      <c r="A3" s="50" t="s">
        <v>101</v>
      </c>
      <c r="B3" s="51" t="s">
        <v>154</v>
      </c>
      <c r="C3" s="52" t="s">
        <v>102</v>
      </c>
      <c r="D3" s="52"/>
      <c r="E3" s="53" t="s">
        <v>103</v>
      </c>
      <c r="F3" s="53"/>
      <c r="G3" s="52" t="s">
        <v>104</v>
      </c>
      <c r="H3" s="52"/>
    </row>
    <row r="4" spans="1:9" s="8" customFormat="1" x14ac:dyDescent="0.2">
      <c r="A4" s="50"/>
      <c r="B4" s="51"/>
      <c r="C4" s="13" t="s">
        <v>105</v>
      </c>
      <c r="D4" s="13" t="s">
        <v>106</v>
      </c>
      <c r="E4" s="13" t="s">
        <v>105</v>
      </c>
      <c r="F4" s="13" t="s">
        <v>106</v>
      </c>
      <c r="G4" s="13" t="s">
        <v>105</v>
      </c>
      <c r="H4" s="13" t="s">
        <v>106</v>
      </c>
    </row>
    <row r="5" spans="1:9" x14ac:dyDescent="0.2">
      <c r="A5" s="14" t="s">
        <v>79</v>
      </c>
      <c r="B5" s="14" t="s">
        <v>9</v>
      </c>
      <c r="C5" s="15">
        <v>17773856.77</v>
      </c>
      <c r="D5" s="16">
        <v>178</v>
      </c>
      <c r="E5" s="15">
        <v>-2000000</v>
      </c>
      <c r="F5" s="17">
        <v>0</v>
      </c>
      <c r="G5" s="15">
        <v>15773856.77</v>
      </c>
      <c r="H5" s="16">
        <v>178</v>
      </c>
    </row>
    <row r="6" spans="1:9" outlineLevel="1" x14ac:dyDescent="0.2">
      <c r="A6" s="18"/>
      <c r="B6" s="19" t="s">
        <v>92</v>
      </c>
      <c r="C6" s="20">
        <v>17773856.77</v>
      </c>
      <c r="D6" s="21">
        <v>178</v>
      </c>
      <c r="E6" s="20">
        <v>-2000000</v>
      </c>
      <c r="F6" s="22">
        <v>0</v>
      </c>
      <c r="G6" s="23">
        <v>15773856.77</v>
      </c>
      <c r="H6" s="24">
        <v>178</v>
      </c>
    </row>
    <row r="7" spans="1:9" s="46" customFormat="1" outlineLevel="2" x14ac:dyDescent="0.2">
      <c r="A7" s="44"/>
      <c r="B7" s="41" t="s">
        <v>93</v>
      </c>
      <c r="C7" s="42">
        <v>291750.24</v>
      </c>
      <c r="D7" s="45">
        <v>6</v>
      </c>
      <c r="E7" s="42">
        <v>0</v>
      </c>
      <c r="F7" s="43">
        <v>0</v>
      </c>
      <c r="G7" s="37">
        <v>291750.24</v>
      </c>
      <c r="H7" s="38">
        <v>6</v>
      </c>
    </row>
    <row r="8" spans="1:9" s="46" customFormat="1" outlineLevel="2" x14ac:dyDescent="0.2">
      <c r="A8" s="44"/>
      <c r="B8" s="41" t="s">
        <v>94</v>
      </c>
      <c r="C8" s="42">
        <v>340375.28</v>
      </c>
      <c r="D8" s="45">
        <v>7</v>
      </c>
      <c r="E8" s="42">
        <v>0</v>
      </c>
      <c r="F8" s="43">
        <v>0</v>
      </c>
      <c r="G8" s="37">
        <v>340375.28</v>
      </c>
      <c r="H8" s="38">
        <v>7</v>
      </c>
    </row>
    <row r="9" spans="1:9" s="46" customFormat="1" outlineLevel="2" x14ac:dyDescent="0.2">
      <c r="A9" s="44"/>
      <c r="B9" s="41" t="s">
        <v>95</v>
      </c>
      <c r="C9" s="42">
        <v>340375.28</v>
      </c>
      <c r="D9" s="45">
        <v>7</v>
      </c>
      <c r="E9" s="42">
        <v>0</v>
      </c>
      <c r="F9" s="43">
        <v>0</v>
      </c>
      <c r="G9" s="37">
        <v>340375.28</v>
      </c>
      <c r="H9" s="38">
        <v>7</v>
      </c>
    </row>
    <row r="10" spans="1:9" s="46" customFormat="1" outlineLevel="2" x14ac:dyDescent="0.2">
      <c r="A10" s="44"/>
      <c r="B10" s="41" t="s">
        <v>96</v>
      </c>
      <c r="C10" s="42">
        <v>194500.16</v>
      </c>
      <c r="D10" s="45">
        <v>4</v>
      </c>
      <c r="E10" s="42">
        <v>0</v>
      </c>
      <c r="F10" s="43">
        <v>0</v>
      </c>
      <c r="G10" s="37">
        <v>194500.16</v>
      </c>
      <c r="H10" s="38">
        <v>4</v>
      </c>
    </row>
    <row r="11" spans="1:9" s="46" customFormat="1" outlineLevel="2" x14ac:dyDescent="0.2">
      <c r="A11" s="44"/>
      <c r="B11" s="41" t="s">
        <v>97</v>
      </c>
      <c r="C11" s="42">
        <v>359825.3</v>
      </c>
      <c r="D11" s="45">
        <v>8</v>
      </c>
      <c r="E11" s="42">
        <v>0</v>
      </c>
      <c r="F11" s="43">
        <v>0</v>
      </c>
      <c r="G11" s="37">
        <v>359825.3</v>
      </c>
      <c r="H11" s="38">
        <v>8</v>
      </c>
    </row>
    <row r="12" spans="1:9" s="46" customFormat="1" outlineLevel="2" x14ac:dyDescent="0.2">
      <c r="A12" s="44"/>
      <c r="B12" s="41" t="s">
        <v>83</v>
      </c>
      <c r="C12" s="42">
        <v>194500.16</v>
      </c>
      <c r="D12" s="45">
        <v>4</v>
      </c>
      <c r="E12" s="42">
        <v>0</v>
      </c>
      <c r="F12" s="43">
        <v>0</v>
      </c>
      <c r="G12" s="37">
        <v>194500.16</v>
      </c>
      <c r="H12" s="38">
        <v>4</v>
      </c>
    </row>
    <row r="13" spans="1:9" s="46" customFormat="1" outlineLevel="2" x14ac:dyDescent="0.2">
      <c r="A13" s="44"/>
      <c r="B13" s="41" t="s">
        <v>84</v>
      </c>
      <c r="C13" s="42">
        <v>145875.12</v>
      </c>
      <c r="D13" s="45">
        <v>3</v>
      </c>
      <c r="E13" s="42">
        <v>0</v>
      </c>
      <c r="F13" s="43">
        <v>0</v>
      </c>
      <c r="G13" s="37">
        <v>145875.12</v>
      </c>
      <c r="H13" s="38">
        <v>3</v>
      </c>
    </row>
    <row r="14" spans="1:9" s="46" customFormat="1" outlineLevel="2" x14ac:dyDescent="0.2">
      <c r="A14" s="44"/>
      <c r="B14" s="41" t="s">
        <v>85</v>
      </c>
      <c r="C14" s="42">
        <v>97250.08</v>
      </c>
      <c r="D14" s="45">
        <v>2</v>
      </c>
      <c r="E14" s="42">
        <v>0</v>
      </c>
      <c r="F14" s="43">
        <v>0</v>
      </c>
      <c r="G14" s="37">
        <v>97250.08</v>
      </c>
      <c r="H14" s="38">
        <v>2</v>
      </c>
    </row>
    <row r="15" spans="1:9" s="46" customFormat="1" outlineLevel="2" x14ac:dyDescent="0.2">
      <c r="A15" s="44"/>
      <c r="B15" s="41" t="s">
        <v>86</v>
      </c>
      <c r="C15" s="42">
        <v>3952351.29</v>
      </c>
      <c r="D15" s="45">
        <v>34</v>
      </c>
      <c r="E15" s="42">
        <v>-2000000</v>
      </c>
      <c r="F15" s="43">
        <v>0</v>
      </c>
      <c r="G15" s="37">
        <v>1952351.29</v>
      </c>
      <c r="H15" s="38">
        <v>34</v>
      </c>
    </row>
    <row r="16" spans="1:9" s="46" customFormat="1" outlineLevel="2" x14ac:dyDescent="0.2">
      <c r="A16" s="44"/>
      <c r="B16" s="41" t="s">
        <v>87</v>
      </c>
      <c r="C16" s="42">
        <v>3952351.29</v>
      </c>
      <c r="D16" s="45">
        <v>34</v>
      </c>
      <c r="E16" s="42">
        <v>0</v>
      </c>
      <c r="F16" s="43">
        <v>0</v>
      </c>
      <c r="G16" s="37">
        <v>3952351.29</v>
      </c>
      <c r="H16" s="38">
        <v>34</v>
      </c>
    </row>
    <row r="17" spans="1:8" s="46" customFormat="1" outlineLevel="2" x14ac:dyDescent="0.2">
      <c r="A17" s="44"/>
      <c r="B17" s="41" t="s">
        <v>88</v>
      </c>
      <c r="C17" s="42">
        <v>3952351.29</v>
      </c>
      <c r="D17" s="45">
        <v>34</v>
      </c>
      <c r="E17" s="42">
        <v>0</v>
      </c>
      <c r="F17" s="43">
        <v>0</v>
      </c>
      <c r="G17" s="37">
        <v>3952351.29</v>
      </c>
      <c r="H17" s="38">
        <v>34</v>
      </c>
    </row>
    <row r="18" spans="1:8" s="46" customFormat="1" outlineLevel="2" x14ac:dyDescent="0.2">
      <c r="A18" s="44"/>
      <c r="B18" s="41" t="s">
        <v>89</v>
      </c>
      <c r="C18" s="42">
        <v>3952351.28</v>
      </c>
      <c r="D18" s="45">
        <v>35</v>
      </c>
      <c r="E18" s="42">
        <v>0</v>
      </c>
      <c r="F18" s="43">
        <v>0</v>
      </c>
      <c r="G18" s="37">
        <v>3952351.28</v>
      </c>
      <c r="H18" s="38">
        <v>35</v>
      </c>
    </row>
    <row r="19" spans="1:8" x14ac:dyDescent="0.2">
      <c r="A19" s="14" t="s">
        <v>98</v>
      </c>
      <c r="B19" s="14" t="s">
        <v>99</v>
      </c>
      <c r="C19" s="15">
        <v>94972898.579999998</v>
      </c>
      <c r="D19" s="17">
        <v>1100</v>
      </c>
      <c r="E19" s="15">
        <v>2000000</v>
      </c>
      <c r="F19" s="17">
        <v>0</v>
      </c>
      <c r="G19" s="15">
        <v>96972898.579999998</v>
      </c>
      <c r="H19" s="16">
        <v>1100</v>
      </c>
    </row>
    <row r="20" spans="1:8" outlineLevel="1" x14ac:dyDescent="0.2">
      <c r="A20" s="18"/>
      <c r="B20" s="19" t="s">
        <v>100</v>
      </c>
      <c r="C20" s="20">
        <v>94972898.579999998</v>
      </c>
      <c r="D20" s="22">
        <v>1100</v>
      </c>
      <c r="E20" s="20">
        <v>2000000</v>
      </c>
      <c r="F20" s="22">
        <v>0</v>
      </c>
      <c r="G20" s="23">
        <v>96972898.579999998</v>
      </c>
      <c r="H20" s="24">
        <v>1100</v>
      </c>
    </row>
    <row r="21" spans="1:8" s="46" customFormat="1" outlineLevel="2" x14ac:dyDescent="0.2">
      <c r="A21" s="44"/>
      <c r="B21" s="41" t="s">
        <v>93</v>
      </c>
      <c r="C21" s="42">
        <v>10469220.109999999</v>
      </c>
      <c r="D21" s="45">
        <v>122</v>
      </c>
      <c r="E21" s="42">
        <v>0</v>
      </c>
      <c r="F21" s="43">
        <v>0</v>
      </c>
      <c r="G21" s="37">
        <v>10469220.109999999</v>
      </c>
      <c r="H21" s="38">
        <v>122</v>
      </c>
    </row>
    <row r="22" spans="1:8" s="46" customFormat="1" outlineLevel="2" x14ac:dyDescent="0.2">
      <c r="A22" s="44"/>
      <c r="B22" s="41" t="s">
        <v>94</v>
      </c>
      <c r="C22" s="42">
        <v>6974532.0599999996</v>
      </c>
      <c r="D22" s="45">
        <v>78</v>
      </c>
      <c r="E22" s="42">
        <v>0</v>
      </c>
      <c r="F22" s="43">
        <v>0</v>
      </c>
      <c r="G22" s="37">
        <v>6974532.0599999996</v>
      </c>
      <c r="H22" s="38">
        <v>78</v>
      </c>
    </row>
    <row r="23" spans="1:8" s="46" customFormat="1" outlineLevel="2" x14ac:dyDescent="0.2">
      <c r="A23" s="44"/>
      <c r="B23" s="41" t="s">
        <v>95</v>
      </c>
      <c r="C23" s="42">
        <v>8325629.5899999999</v>
      </c>
      <c r="D23" s="45">
        <v>94</v>
      </c>
      <c r="E23" s="42">
        <v>0</v>
      </c>
      <c r="F23" s="43">
        <v>0</v>
      </c>
      <c r="G23" s="37">
        <v>8325629.5899999999</v>
      </c>
      <c r="H23" s="38">
        <v>94</v>
      </c>
    </row>
    <row r="24" spans="1:8" s="46" customFormat="1" outlineLevel="2" x14ac:dyDescent="0.2">
      <c r="A24" s="44"/>
      <c r="B24" s="41" t="s">
        <v>96</v>
      </c>
      <c r="C24" s="42">
        <v>6686319.6799999997</v>
      </c>
      <c r="D24" s="45">
        <v>75</v>
      </c>
      <c r="E24" s="42">
        <v>0</v>
      </c>
      <c r="F24" s="43">
        <v>0</v>
      </c>
      <c r="G24" s="37">
        <v>6686319.6799999997</v>
      </c>
      <c r="H24" s="38">
        <v>75</v>
      </c>
    </row>
    <row r="25" spans="1:8" s="46" customFormat="1" outlineLevel="2" x14ac:dyDescent="0.2">
      <c r="A25" s="44"/>
      <c r="B25" s="41" t="s">
        <v>97</v>
      </c>
      <c r="C25" s="42">
        <v>7004334.5700000003</v>
      </c>
      <c r="D25" s="45">
        <v>80</v>
      </c>
      <c r="E25" s="42">
        <v>0</v>
      </c>
      <c r="F25" s="43">
        <v>0</v>
      </c>
      <c r="G25" s="37">
        <v>7004334.5700000003</v>
      </c>
      <c r="H25" s="38">
        <v>80</v>
      </c>
    </row>
    <row r="26" spans="1:8" s="46" customFormat="1" outlineLevel="2" x14ac:dyDescent="0.2">
      <c r="A26" s="44"/>
      <c r="B26" s="41" t="s">
        <v>83</v>
      </c>
      <c r="C26" s="42">
        <v>11366249.25</v>
      </c>
      <c r="D26" s="45">
        <v>139</v>
      </c>
      <c r="E26" s="42">
        <v>0</v>
      </c>
      <c r="F26" s="43">
        <v>0</v>
      </c>
      <c r="G26" s="37">
        <v>11366249.25</v>
      </c>
      <c r="H26" s="38">
        <v>139</v>
      </c>
    </row>
    <row r="27" spans="1:8" s="46" customFormat="1" outlineLevel="2" x14ac:dyDescent="0.2">
      <c r="A27" s="44"/>
      <c r="B27" s="41" t="s">
        <v>84</v>
      </c>
      <c r="C27" s="42">
        <v>10303205.07</v>
      </c>
      <c r="D27" s="45">
        <v>128</v>
      </c>
      <c r="E27" s="42">
        <v>0</v>
      </c>
      <c r="F27" s="43">
        <v>0</v>
      </c>
      <c r="G27" s="37">
        <v>10303205.07</v>
      </c>
      <c r="H27" s="38">
        <v>128</v>
      </c>
    </row>
    <row r="28" spans="1:8" s="46" customFormat="1" outlineLevel="2" x14ac:dyDescent="0.2">
      <c r="A28" s="44"/>
      <c r="B28" s="41" t="s">
        <v>85</v>
      </c>
      <c r="C28" s="42">
        <v>9203066.6699999999</v>
      </c>
      <c r="D28" s="45">
        <v>106</v>
      </c>
      <c r="E28" s="42">
        <v>0</v>
      </c>
      <c r="F28" s="43">
        <v>0</v>
      </c>
      <c r="G28" s="37">
        <v>9203066.6699999999</v>
      </c>
      <c r="H28" s="38">
        <v>106</v>
      </c>
    </row>
    <row r="29" spans="1:8" s="46" customFormat="1" outlineLevel="2" x14ac:dyDescent="0.2">
      <c r="A29" s="44"/>
      <c r="B29" s="41" t="s">
        <v>86</v>
      </c>
      <c r="C29" s="42">
        <v>6160085.3899999997</v>
      </c>
      <c r="D29" s="45">
        <v>69</v>
      </c>
      <c r="E29" s="42">
        <v>645433.09</v>
      </c>
      <c r="F29" s="43">
        <v>0</v>
      </c>
      <c r="G29" s="37">
        <v>6805518.4800000004</v>
      </c>
      <c r="H29" s="38">
        <v>69</v>
      </c>
    </row>
    <row r="30" spans="1:8" s="46" customFormat="1" outlineLevel="2" x14ac:dyDescent="0.2">
      <c r="A30" s="44"/>
      <c r="B30" s="41" t="s">
        <v>87</v>
      </c>
      <c r="C30" s="42">
        <v>6160085.4000000004</v>
      </c>
      <c r="D30" s="45">
        <v>70</v>
      </c>
      <c r="E30" s="42">
        <v>451522.32</v>
      </c>
      <c r="F30" s="43">
        <v>0</v>
      </c>
      <c r="G30" s="37">
        <v>6611607.7199999997</v>
      </c>
      <c r="H30" s="38">
        <v>70</v>
      </c>
    </row>
    <row r="31" spans="1:8" s="46" customFormat="1" outlineLevel="2" x14ac:dyDescent="0.2">
      <c r="A31" s="44"/>
      <c r="B31" s="41" t="s">
        <v>88</v>
      </c>
      <c r="C31" s="42">
        <v>6160085.4000000004</v>
      </c>
      <c r="D31" s="45">
        <v>70</v>
      </c>
      <c r="E31" s="42">
        <v>451522.32</v>
      </c>
      <c r="F31" s="43">
        <v>0</v>
      </c>
      <c r="G31" s="37">
        <v>6611607.7199999997</v>
      </c>
      <c r="H31" s="38">
        <v>70</v>
      </c>
    </row>
    <row r="32" spans="1:8" s="46" customFormat="1" outlineLevel="2" x14ac:dyDescent="0.2">
      <c r="A32" s="44"/>
      <c r="B32" s="41" t="s">
        <v>89</v>
      </c>
      <c r="C32" s="42">
        <v>6160085.3899999997</v>
      </c>
      <c r="D32" s="45">
        <v>69</v>
      </c>
      <c r="E32" s="42">
        <v>451522.27</v>
      </c>
      <c r="F32" s="43">
        <v>0</v>
      </c>
      <c r="G32" s="37">
        <v>6611607.6600000001</v>
      </c>
      <c r="H32" s="38">
        <v>69</v>
      </c>
    </row>
    <row r="33" spans="1:8" x14ac:dyDescent="0.2">
      <c r="A33" s="47" t="s">
        <v>81</v>
      </c>
      <c r="B33" s="47"/>
      <c r="C33" s="15">
        <v>112746755.34999999</v>
      </c>
      <c r="D33" s="17">
        <v>1278</v>
      </c>
      <c r="E33" s="15">
        <v>0</v>
      </c>
      <c r="F33" s="17">
        <v>0</v>
      </c>
      <c r="G33" s="15">
        <v>112746755.34999999</v>
      </c>
      <c r="H33" s="17">
        <v>1278</v>
      </c>
    </row>
  </sheetData>
  <mergeCells count="8">
    <mergeCell ref="A33:B33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view="pageBreakPreview" zoomScale="160" zoomScaleNormal="100" zoomScaleSheetLayoutView="160" workbookViewId="0">
      <selection activeCell="F1" sqref="F1:H1"/>
    </sheetView>
  </sheetViews>
  <sheetFormatPr defaultColWidth="10.5" defaultRowHeight="11.25" outlineLevelRow="2" x14ac:dyDescent="0.2"/>
  <cols>
    <col min="1" max="1" width="10.33203125" style="3" customWidth="1"/>
    <col min="2" max="2" width="33.83203125" style="3" customWidth="1"/>
    <col min="3" max="3" width="12" style="3" customWidth="1"/>
    <col min="4" max="4" width="6.83203125" style="3" customWidth="1"/>
    <col min="5" max="5" width="12.5" style="4" customWidth="1"/>
    <col min="6" max="6" width="7.33203125" style="3" customWidth="1"/>
    <col min="7" max="7" width="12.5" style="4" customWidth="1"/>
    <col min="8" max="8" width="10.33203125" style="3" customWidth="1"/>
    <col min="9" max="16384" width="10.5" style="5"/>
  </cols>
  <sheetData>
    <row r="1" spans="1:9" ht="59.25" customHeight="1" x14ac:dyDescent="0.2">
      <c r="C1" s="5"/>
      <c r="D1" s="5"/>
      <c r="E1" s="5"/>
      <c r="F1" s="48" t="s">
        <v>112</v>
      </c>
      <c r="G1" s="48"/>
      <c r="H1" s="48"/>
    </row>
    <row r="2" spans="1:9" s="7" customFormat="1" ht="40.5" customHeight="1" x14ac:dyDescent="0.2">
      <c r="A2" s="49" t="s">
        <v>113</v>
      </c>
      <c r="B2" s="49"/>
      <c r="C2" s="49"/>
      <c r="D2" s="49"/>
      <c r="E2" s="49"/>
      <c r="F2" s="49"/>
      <c r="G2" s="49"/>
      <c r="H2" s="49"/>
      <c r="I2" s="6"/>
    </row>
    <row r="3" spans="1:9" s="8" customFormat="1" ht="24.75" customHeight="1" x14ac:dyDescent="0.2">
      <c r="A3" s="50" t="s">
        <v>101</v>
      </c>
      <c r="B3" s="51" t="s">
        <v>154</v>
      </c>
      <c r="C3" s="52" t="s">
        <v>102</v>
      </c>
      <c r="D3" s="52"/>
      <c r="E3" s="53" t="s">
        <v>103</v>
      </c>
      <c r="F3" s="53"/>
      <c r="G3" s="52" t="s">
        <v>104</v>
      </c>
      <c r="H3" s="52"/>
    </row>
    <row r="4" spans="1:9" s="8" customFormat="1" x14ac:dyDescent="0.2">
      <c r="A4" s="50"/>
      <c r="B4" s="51"/>
      <c r="C4" s="13" t="s">
        <v>105</v>
      </c>
      <c r="D4" s="13" t="s">
        <v>106</v>
      </c>
      <c r="E4" s="13" t="s">
        <v>105</v>
      </c>
      <c r="F4" s="13" t="s">
        <v>106</v>
      </c>
      <c r="G4" s="13" t="s">
        <v>105</v>
      </c>
      <c r="H4" s="13" t="s">
        <v>106</v>
      </c>
    </row>
    <row r="5" spans="1:9" x14ac:dyDescent="0.2">
      <c r="A5" s="25">
        <v>560024</v>
      </c>
      <c r="B5" s="25" t="s">
        <v>8</v>
      </c>
      <c r="C5" s="15"/>
      <c r="D5" s="17"/>
      <c r="E5" s="15">
        <v>2946369.23</v>
      </c>
      <c r="F5" s="17">
        <v>4613</v>
      </c>
      <c r="G5" s="15">
        <v>2946369.23</v>
      </c>
      <c r="H5" s="17">
        <v>4613</v>
      </c>
    </row>
    <row r="6" spans="1:9" outlineLevel="1" x14ac:dyDescent="0.2">
      <c r="A6" s="40"/>
      <c r="B6" s="41" t="s">
        <v>82</v>
      </c>
      <c r="C6" s="42"/>
      <c r="D6" s="43"/>
      <c r="E6" s="42">
        <v>2946369.23</v>
      </c>
      <c r="F6" s="43">
        <v>4613</v>
      </c>
      <c r="G6" s="37">
        <v>2946369.23</v>
      </c>
      <c r="H6" s="39">
        <v>4613</v>
      </c>
    </row>
    <row r="7" spans="1:9" outlineLevel="2" x14ac:dyDescent="0.2">
      <c r="A7" s="44"/>
      <c r="B7" s="41" t="s">
        <v>83</v>
      </c>
      <c r="C7" s="42"/>
      <c r="D7" s="43"/>
      <c r="E7" s="42">
        <v>420909.88</v>
      </c>
      <c r="F7" s="43">
        <v>660</v>
      </c>
      <c r="G7" s="37">
        <v>420909.88</v>
      </c>
      <c r="H7" s="39">
        <v>660</v>
      </c>
    </row>
    <row r="8" spans="1:9" outlineLevel="2" x14ac:dyDescent="0.2">
      <c r="A8" s="44"/>
      <c r="B8" s="41" t="s">
        <v>84</v>
      </c>
      <c r="C8" s="42"/>
      <c r="D8" s="43"/>
      <c r="E8" s="42">
        <v>420909.88</v>
      </c>
      <c r="F8" s="43">
        <v>660</v>
      </c>
      <c r="G8" s="37">
        <v>420909.88</v>
      </c>
      <c r="H8" s="39">
        <v>660</v>
      </c>
    </row>
    <row r="9" spans="1:9" outlineLevel="2" x14ac:dyDescent="0.2">
      <c r="A9" s="44"/>
      <c r="B9" s="41" t="s">
        <v>85</v>
      </c>
      <c r="C9" s="42"/>
      <c r="D9" s="43"/>
      <c r="E9" s="42">
        <v>420909.88</v>
      </c>
      <c r="F9" s="43">
        <v>660</v>
      </c>
      <c r="G9" s="37">
        <v>420909.88</v>
      </c>
      <c r="H9" s="39">
        <v>660</v>
      </c>
    </row>
    <row r="10" spans="1:9" outlineLevel="2" x14ac:dyDescent="0.2">
      <c r="A10" s="44"/>
      <c r="B10" s="41" t="s">
        <v>86</v>
      </c>
      <c r="C10" s="42"/>
      <c r="D10" s="43"/>
      <c r="E10" s="42">
        <v>420909.88</v>
      </c>
      <c r="F10" s="43">
        <v>660</v>
      </c>
      <c r="G10" s="37">
        <v>420909.88</v>
      </c>
      <c r="H10" s="39">
        <v>660</v>
      </c>
    </row>
    <row r="11" spans="1:9" outlineLevel="2" x14ac:dyDescent="0.2">
      <c r="A11" s="44"/>
      <c r="B11" s="41" t="s">
        <v>87</v>
      </c>
      <c r="C11" s="42"/>
      <c r="D11" s="43"/>
      <c r="E11" s="42">
        <v>420909.88</v>
      </c>
      <c r="F11" s="43">
        <v>660</v>
      </c>
      <c r="G11" s="37">
        <v>420909.88</v>
      </c>
      <c r="H11" s="39">
        <v>660</v>
      </c>
    </row>
    <row r="12" spans="1:9" outlineLevel="2" x14ac:dyDescent="0.2">
      <c r="A12" s="44"/>
      <c r="B12" s="41" t="s">
        <v>88</v>
      </c>
      <c r="C12" s="42"/>
      <c r="D12" s="43"/>
      <c r="E12" s="42">
        <v>420909.88</v>
      </c>
      <c r="F12" s="43">
        <v>657</v>
      </c>
      <c r="G12" s="37">
        <v>420909.88</v>
      </c>
      <c r="H12" s="39">
        <v>657</v>
      </c>
    </row>
    <row r="13" spans="1:9" outlineLevel="2" x14ac:dyDescent="0.2">
      <c r="A13" s="44"/>
      <c r="B13" s="41" t="s">
        <v>89</v>
      </c>
      <c r="C13" s="42"/>
      <c r="D13" s="43"/>
      <c r="E13" s="42">
        <v>420909.95</v>
      </c>
      <c r="F13" s="43">
        <v>656</v>
      </c>
      <c r="G13" s="37">
        <v>420909.95</v>
      </c>
      <c r="H13" s="39">
        <v>656</v>
      </c>
    </row>
    <row r="14" spans="1:9" x14ac:dyDescent="0.2">
      <c r="A14" s="25">
        <v>560265</v>
      </c>
      <c r="B14" s="25" t="s">
        <v>90</v>
      </c>
      <c r="C14" s="15"/>
      <c r="D14" s="17"/>
      <c r="E14" s="15">
        <v>568865.5</v>
      </c>
      <c r="F14" s="17">
        <v>775</v>
      </c>
      <c r="G14" s="15">
        <v>568865.5</v>
      </c>
      <c r="H14" s="17">
        <v>775</v>
      </c>
    </row>
    <row r="15" spans="1:9" outlineLevel="1" x14ac:dyDescent="0.2">
      <c r="A15" s="40"/>
      <c r="B15" s="41" t="s">
        <v>82</v>
      </c>
      <c r="C15" s="42"/>
      <c r="D15" s="43"/>
      <c r="E15" s="42">
        <v>568865.5</v>
      </c>
      <c r="F15" s="43">
        <v>775</v>
      </c>
      <c r="G15" s="37">
        <v>568865.5</v>
      </c>
      <c r="H15" s="39">
        <v>775</v>
      </c>
    </row>
    <row r="16" spans="1:9" outlineLevel="2" x14ac:dyDescent="0.2">
      <c r="A16" s="44"/>
      <c r="B16" s="41" t="s">
        <v>87</v>
      </c>
      <c r="C16" s="42"/>
      <c r="D16" s="43"/>
      <c r="E16" s="42">
        <v>189621.84</v>
      </c>
      <c r="F16" s="43">
        <v>260</v>
      </c>
      <c r="G16" s="37">
        <v>189621.84</v>
      </c>
      <c r="H16" s="39">
        <v>260</v>
      </c>
    </row>
    <row r="17" spans="1:8" outlineLevel="2" x14ac:dyDescent="0.2">
      <c r="A17" s="44"/>
      <c r="B17" s="41" t="s">
        <v>88</v>
      </c>
      <c r="C17" s="42"/>
      <c r="D17" s="43"/>
      <c r="E17" s="42">
        <v>189621.84</v>
      </c>
      <c r="F17" s="43">
        <v>259</v>
      </c>
      <c r="G17" s="37">
        <v>189621.84</v>
      </c>
      <c r="H17" s="39">
        <v>259</v>
      </c>
    </row>
    <row r="18" spans="1:8" outlineLevel="2" x14ac:dyDescent="0.2">
      <c r="A18" s="44"/>
      <c r="B18" s="41" t="s">
        <v>89</v>
      </c>
      <c r="C18" s="42"/>
      <c r="D18" s="43"/>
      <c r="E18" s="42">
        <v>189621.82</v>
      </c>
      <c r="F18" s="43">
        <v>256</v>
      </c>
      <c r="G18" s="37">
        <v>189621.82</v>
      </c>
      <c r="H18" s="39">
        <v>256</v>
      </c>
    </row>
    <row r="19" spans="1:8" x14ac:dyDescent="0.2">
      <c r="A19" s="47" t="s">
        <v>81</v>
      </c>
      <c r="B19" s="47"/>
      <c r="C19" s="15">
        <v>0</v>
      </c>
      <c r="D19" s="17">
        <v>0</v>
      </c>
      <c r="E19" s="15">
        <v>3515234.73</v>
      </c>
      <c r="F19" s="17">
        <v>5388</v>
      </c>
      <c r="G19" s="15">
        <v>3515234.73</v>
      </c>
      <c r="H19" s="17">
        <v>5388</v>
      </c>
    </row>
    <row r="20" spans="1:8" x14ac:dyDescent="0.2">
      <c r="A20" s="54" t="s">
        <v>91</v>
      </c>
      <c r="B20" s="54"/>
      <c r="C20" s="10">
        <v>97839519.680000007</v>
      </c>
      <c r="D20" s="10">
        <v>61351</v>
      </c>
      <c r="E20" s="11">
        <v>-3515234.73</v>
      </c>
      <c r="F20" s="10">
        <v>0</v>
      </c>
      <c r="G20" s="11">
        <f>C20+E20</f>
        <v>94324284.950000003</v>
      </c>
      <c r="H20" s="12">
        <f>D20+F20</f>
        <v>61351</v>
      </c>
    </row>
  </sheetData>
  <mergeCells count="9">
    <mergeCell ref="A19:B19"/>
    <mergeCell ref="A20:B20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view="pageBreakPreview" zoomScale="170" zoomScaleNormal="100" zoomScaleSheetLayoutView="170" workbookViewId="0">
      <selection activeCell="G11" sqref="G11"/>
    </sheetView>
  </sheetViews>
  <sheetFormatPr defaultColWidth="10.5" defaultRowHeight="11.25" x14ac:dyDescent="0.2"/>
  <cols>
    <col min="1" max="1" width="10.6640625" style="3" customWidth="1"/>
    <col min="2" max="2" width="25.6640625" style="3" customWidth="1"/>
    <col min="3" max="3" width="12.33203125" style="3" customWidth="1"/>
    <col min="4" max="4" width="6.33203125" style="3" customWidth="1"/>
    <col min="5" max="5" width="12.83203125" style="4" customWidth="1"/>
    <col min="6" max="6" width="8.5" style="3" customWidth="1"/>
    <col min="7" max="7" width="13" style="4" customWidth="1"/>
    <col min="8" max="8" width="8.5" style="3" customWidth="1"/>
    <col min="9" max="16384" width="10.5" style="5"/>
  </cols>
  <sheetData>
    <row r="1" spans="1:9" ht="59.25" customHeight="1" x14ac:dyDescent="0.2">
      <c r="C1" s="5"/>
      <c r="D1" s="5"/>
      <c r="E1" s="5"/>
      <c r="F1" s="48" t="s">
        <v>110</v>
      </c>
      <c r="G1" s="48"/>
      <c r="H1" s="48"/>
    </row>
    <row r="2" spans="1:9" s="7" customFormat="1" ht="40.5" customHeight="1" x14ac:dyDescent="0.2">
      <c r="A2" s="49" t="s">
        <v>111</v>
      </c>
      <c r="B2" s="49"/>
      <c r="C2" s="49"/>
      <c r="D2" s="49"/>
      <c r="E2" s="49"/>
      <c r="F2" s="49"/>
      <c r="G2" s="49"/>
      <c r="H2" s="49"/>
      <c r="I2" s="6"/>
    </row>
    <row r="3" spans="1:9" s="8" customFormat="1" ht="24.75" customHeight="1" x14ac:dyDescent="0.2">
      <c r="A3" s="56" t="s">
        <v>101</v>
      </c>
      <c r="B3" s="57" t="s">
        <v>1</v>
      </c>
      <c r="C3" s="52" t="s">
        <v>102</v>
      </c>
      <c r="D3" s="52"/>
      <c r="E3" s="53" t="s">
        <v>103</v>
      </c>
      <c r="F3" s="53"/>
      <c r="G3" s="52" t="s">
        <v>104</v>
      </c>
      <c r="H3" s="52"/>
    </row>
    <row r="4" spans="1:9" s="8" customFormat="1" x14ac:dyDescent="0.2">
      <c r="A4" s="56"/>
      <c r="B4" s="57"/>
      <c r="C4" s="9" t="s">
        <v>105</v>
      </c>
      <c r="D4" s="9" t="s">
        <v>106</v>
      </c>
      <c r="E4" s="9" t="s">
        <v>105</v>
      </c>
      <c r="F4" s="9" t="s">
        <v>106</v>
      </c>
      <c r="G4" s="9" t="s">
        <v>105</v>
      </c>
      <c r="H4" s="9" t="s">
        <v>106</v>
      </c>
    </row>
    <row r="5" spans="1:9" x14ac:dyDescent="0.2">
      <c r="A5" s="36" t="s">
        <v>79</v>
      </c>
      <c r="B5" s="36" t="s">
        <v>9</v>
      </c>
      <c r="C5" s="37">
        <v>1063774.68</v>
      </c>
      <c r="D5" s="38">
        <v>750</v>
      </c>
      <c r="E5" s="37">
        <v>-354591.56</v>
      </c>
      <c r="F5" s="38">
        <v>-250</v>
      </c>
      <c r="G5" s="37">
        <v>709183.12</v>
      </c>
      <c r="H5" s="38">
        <v>500</v>
      </c>
    </row>
    <row r="6" spans="1:9" x14ac:dyDescent="0.2">
      <c r="A6" s="36" t="s">
        <v>80</v>
      </c>
      <c r="B6" s="36" t="s">
        <v>24</v>
      </c>
      <c r="C6" s="37">
        <v>271540.51</v>
      </c>
      <c r="D6" s="38">
        <v>193</v>
      </c>
      <c r="E6" s="37">
        <v>354591.56</v>
      </c>
      <c r="F6" s="38">
        <v>250</v>
      </c>
      <c r="G6" s="37">
        <v>626132.06999999995</v>
      </c>
      <c r="H6" s="38">
        <v>443</v>
      </c>
    </row>
    <row r="7" spans="1:9" x14ac:dyDescent="0.2">
      <c r="A7" s="55" t="s">
        <v>81</v>
      </c>
      <c r="B7" s="55"/>
      <c r="C7" s="37">
        <v>1335315.19</v>
      </c>
      <c r="D7" s="39">
        <v>943</v>
      </c>
      <c r="E7" s="37">
        <v>0</v>
      </c>
      <c r="F7" s="39">
        <v>0</v>
      </c>
      <c r="G7" s="37">
        <v>1335315.19</v>
      </c>
      <c r="H7" s="38">
        <v>943</v>
      </c>
    </row>
  </sheetData>
  <mergeCells count="8">
    <mergeCell ref="F1:H1"/>
    <mergeCell ref="A7:B7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view="pageBreakPreview" zoomScale="120" zoomScaleNormal="100" zoomScaleSheetLayoutView="120" workbookViewId="0">
      <selection activeCell="B9" sqref="B9:C9"/>
    </sheetView>
  </sheetViews>
  <sheetFormatPr defaultColWidth="10.5" defaultRowHeight="11.45" customHeight="1" x14ac:dyDescent="0.2"/>
  <cols>
    <col min="1" max="1" width="10.5" style="3" customWidth="1"/>
    <col min="2" max="2" width="55.6640625" style="3" customWidth="1"/>
    <col min="3" max="3" width="21.6640625" style="3" customWidth="1"/>
    <col min="4" max="4" width="29.5" style="3" customWidth="1"/>
    <col min="5" max="16384" width="10.5" style="5"/>
  </cols>
  <sheetData>
    <row r="1" spans="1:4" s="3" customFormat="1" ht="51.75" customHeight="1" x14ac:dyDescent="0.2">
      <c r="C1" s="60" t="s">
        <v>153</v>
      </c>
      <c r="D1" s="60"/>
    </row>
    <row r="2" spans="1:4" s="3" customFormat="1" ht="49.5" customHeight="1" x14ac:dyDescent="0.2">
      <c r="B2" s="61" t="s">
        <v>116</v>
      </c>
      <c r="C2" s="61"/>
      <c r="D2" s="61"/>
    </row>
    <row r="3" spans="1:4" s="3" customFormat="1" ht="15" customHeight="1" x14ac:dyDescent="0.2"/>
    <row r="4" spans="1:4" s="3" customFormat="1" ht="15" x14ac:dyDescent="0.2">
      <c r="A4" s="32" t="s">
        <v>117</v>
      </c>
      <c r="B4" s="62" t="s">
        <v>118</v>
      </c>
      <c r="C4" s="62"/>
      <c r="D4" s="33" t="s">
        <v>119</v>
      </c>
    </row>
    <row r="5" spans="1:4" s="3" customFormat="1" ht="15" x14ac:dyDescent="0.2">
      <c r="A5" s="34" t="s">
        <v>120</v>
      </c>
      <c r="B5" s="59" t="s">
        <v>3</v>
      </c>
      <c r="C5" s="59"/>
      <c r="D5" s="35">
        <v>133741</v>
      </c>
    </row>
    <row r="6" spans="1:4" s="3" customFormat="1" ht="15" x14ac:dyDescent="0.2">
      <c r="A6" s="34" t="s">
        <v>121</v>
      </c>
      <c r="B6" s="59" t="s">
        <v>6</v>
      </c>
      <c r="C6" s="59"/>
      <c r="D6" s="35">
        <v>134630</v>
      </c>
    </row>
    <row r="7" spans="1:4" s="3" customFormat="1" ht="15" x14ac:dyDescent="0.2">
      <c r="A7" s="34" t="s">
        <v>122</v>
      </c>
      <c r="B7" s="59" t="s">
        <v>9</v>
      </c>
      <c r="C7" s="59"/>
      <c r="D7" s="35">
        <v>598971</v>
      </c>
    </row>
    <row r="8" spans="1:4" s="3" customFormat="1" ht="15" x14ac:dyDescent="0.2">
      <c r="A8" s="34" t="s">
        <v>123</v>
      </c>
      <c r="B8" s="59" t="s">
        <v>11</v>
      </c>
      <c r="C8" s="59"/>
      <c r="D8" s="35">
        <v>669539</v>
      </c>
    </row>
    <row r="9" spans="1:4" s="3" customFormat="1" ht="15" x14ac:dyDescent="0.2">
      <c r="A9" s="34" t="s">
        <v>124</v>
      </c>
      <c r="B9" s="59" t="s">
        <v>13</v>
      </c>
      <c r="C9" s="59"/>
      <c r="D9" s="35">
        <v>414039</v>
      </c>
    </row>
    <row r="10" spans="1:4" s="3" customFormat="1" ht="15" x14ac:dyDescent="0.2">
      <c r="A10" s="34" t="s">
        <v>125</v>
      </c>
      <c r="B10" s="59" t="s">
        <v>14</v>
      </c>
      <c r="C10" s="59"/>
      <c r="D10" s="35">
        <v>4152715</v>
      </c>
    </row>
    <row r="11" spans="1:4" s="3" customFormat="1" ht="15" x14ac:dyDescent="0.2">
      <c r="A11" s="34" t="s">
        <v>126</v>
      </c>
      <c r="B11" s="59" t="s">
        <v>15</v>
      </c>
      <c r="C11" s="59"/>
      <c r="D11" s="35">
        <v>3619488</v>
      </c>
    </row>
    <row r="12" spans="1:4" s="3" customFormat="1" ht="15" x14ac:dyDescent="0.2">
      <c r="A12" s="34" t="s">
        <v>127</v>
      </c>
      <c r="B12" s="59" t="s">
        <v>16</v>
      </c>
      <c r="C12" s="59"/>
      <c r="D12" s="35">
        <v>4203315</v>
      </c>
    </row>
    <row r="13" spans="1:4" s="3" customFormat="1" ht="15" x14ac:dyDescent="0.2">
      <c r="A13" s="34" t="s">
        <v>128</v>
      </c>
      <c r="B13" s="59" t="s">
        <v>17</v>
      </c>
      <c r="C13" s="59"/>
      <c r="D13" s="35">
        <v>1427174</v>
      </c>
    </row>
    <row r="14" spans="1:4" s="3" customFormat="1" ht="15" x14ac:dyDescent="0.2">
      <c r="A14" s="34" t="s">
        <v>129</v>
      </c>
      <c r="B14" s="59" t="s">
        <v>18</v>
      </c>
      <c r="C14" s="59"/>
      <c r="D14" s="35">
        <v>2892210</v>
      </c>
    </row>
    <row r="15" spans="1:4" s="3" customFormat="1" ht="15" x14ac:dyDescent="0.2">
      <c r="A15" s="34" t="s">
        <v>130</v>
      </c>
      <c r="B15" s="59" t="s">
        <v>19</v>
      </c>
      <c r="C15" s="59"/>
      <c r="D15" s="35">
        <v>2238164</v>
      </c>
    </row>
    <row r="16" spans="1:4" s="3" customFormat="1" ht="15" x14ac:dyDescent="0.2">
      <c r="A16" s="34" t="s">
        <v>131</v>
      </c>
      <c r="B16" s="59" t="s">
        <v>20</v>
      </c>
      <c r="C16" s="59"/>
      <c r="D16" s="35">
        <v>1697543</v>
      </c>
    </row>
    <row r="17" spans="1:4" s="3" customFormat="1" ht="15" x14ac:dyDescent="0.2">
      <c r="A17" s="34" t="s">
        <v>132</v>
      </c>
      <c r="B17" s="59" t="s">
        <v>21</v>
      </c>
      <c r="C17" s="59"/>
      <c r="D17" s="35">
        <v>2667293</v>
      </c>
    </row>
    <row r="18" spans="1:4" s="3" customFormat="1" ht="15" x14ac:dyDescent="0.2">
      <c r="A18" s="34" t="s">
        <v>133</v>
      </c>
      <c r="B18" s="59" t="s">
        <v>22</v>
      </c>
      <c r="C18" s="59"/>
      <c r="D18" s="35">
        <v>1786830</v>
      </c>
    </row>
    <row r="19" spans="1:4" s="3" customFormat="1" ht="15" x14ac:dyDescent="0.2">
      <c r="A19" s="34" t="s">
        <v>134</v>
      </c>
      <c r="B19" s="59" t="s">
        <v>23</v>
      </c>
      <c r="C19" s="59"/>
      <c r="D19" s="35">
        <v>2004024</v>
      </c>
    </row>
    <row r="20" spans="1:4" s="3" customFormat="1" ht="15" x14ac:dyDescent="0.2">
      <c r="A20" s="34" t="s">
        <v>135</v>
      </c>
      <c r="B20" s="59" t="s">
        <v>24</v>
      </c>
      <c r="C20" s="59"/>
      <c r="D20" s="35">
        <v>4898719</v>
      </c>
    </row>
    <row r="21" spans="1:4" s="3" customFormat="1" ht="15" x14ac:dyDescent="0.2">
      <c r="A21" s="34" t="s">
        <v>136</v>
      </c>
      <c r="B21" s="59" t="s">
        <v>25</v>
      </c>
      <c r="C21" s="59"/>
      <c r="D21" s="35">
        <v>3534036</v>
      </c>
    </row>
    <row r="22" spans="1:4" s="3" customFormat="1" ht="15" x14ac:dyDescent="0.2">
      <c r="A22" s="34" t="s">
        <v>137</v>
      </c>
      <c r="B22" s="59" t="s">
        <v>26</v>
      </c>
      <c r="C22" s="59"/>
      <c r="D22" s="35">
        <v>2596251</v>
      </c>
    </row>
    <row r="23" spans="1:4" s="3" customFormat="1" ht="15" x14ac:dyDescent="0.2">
      <c r="A23" s="34" t="s">
        <v>138</v>
      </c>
      <c r="B23" s="59" t="s">
        <v>27</v>
      </c>
      <c r="C23" s="59"/>
      <c r="D23" s="35">
        <v>3005997</v>
      </c>
    </row>
    <row r="24" spans="1:4" s="3" customFormat="1" ht="15" x14ac:dyDescent="0.2">
      <c r="A24" s="34" t="s">
        <v>139</v>
      </c>
      <c r="B24" s="59" t="s">
        <v>28</v>
      </c>
      <c r="C24" s="59"/>
      <c r="D24" s="35">
        <v>1908256</v>
      </c>
    </row>
    <row r="25" spans="1:4" s="3" customFormat="1" ht="15" x14ac:dyDescent="0.2">
      <c r="A25" s="34" t="s">
        <v>140</v>
      </c>
      <c r="B25" s="59" t="s">
        <v>29</v>
      </c>
      <c r="C25" s="59"/>
      <c r="D25" s="35">
        <v>4629734</v>
      </c>
    </row>
    <row r="26" spans="1:4" s="3" customFormat="1" ht="15" x14ac:dyDescent="0.2">
      <c r="A26" s="34" t="s">
        <v>141</v>
      </c>
      <c r="B26" s="59" t="s">
        <v>30</v>
      </c>
      <c r="C26" s="59"/>
      <c r="D26" s="35">
        <v>2152122</v>
      </c>
    </row>
    <row r="27" spans="1:4" s="3" customFormat="1" ht="15" x14ac:dyDescent="0.2">
      <c r="A27" s="34" t="s">
        <v>142</v>
      </c>
      <c r="B27" s="59" t="s">
        <v>31</v>
      </c>
      <c r="C27" s="59"/>
      <c r="D27" s="35">
        <v>2617421</v>
      </c>
    </row>
    <row r="28" spans="1:4" s="3" customFormat="1" ht="15" x14ac:dyDescent="0.2">
      <c r="A28" s="34" t="s">
        <v>143</v>
      </c>
      <c r="B28" s="59" t="s">
        <v>32</v>
      </c>
      <c r="C28" s="59"/>
      <c r="D28" s="35">
        <v>1816763</v>
      </c>
    </row>
    <row r="29" spans="1:4" s="3" customFormat="1" ht="15" x14ac:dyDescent="0.2">
      <c r="A29" s="34" t="s">
        <v>144</v>
      </c>
      <c r="B29" s="59" t="s">
        <v>33</v>
      </c>
      <c r="C29" s="59"/>
      <c r="D29" s="35">
        <v>4531918</v>
      </c>
    </row>
    <row r="30" spans="1:4" s="3" customFormat="1" ht="15" x14ac:dyDescent="0.2">
      <c r="A30" s="34" t="s">
        <v>145</v>
      </c>
      <c r="B30" s="59" t="s">
        <v>34</v>
      </c>
      <c r="C30" s="59"/>
      <c r="D30" s="35">
        <v>2346372</v>
      </c>
    </row>
    <row r="31" spans="1:4" s="3" customFormat="1" ht="15" x14ac:dyDescent="0.2">
      <c r="A31" s="34" t="s">
        <v>146</v>
      </c>
      <c r="B31" s="59" t="s">
        <v>35</v>
      </c>
      <c r="C31" s="59"/>
      <c r="D31" s="35">
        <v>5745276</v>
      </c>
    </row>
    <row r="32" spans="1:4" s="3" customFormat="1" ht="15" x14ac:dyDescent="0.2">
      <c r="A32" s="34" t="s">
        <v>147</v>
      </c>
      <c r="B32" s="59" t="s">
        <v>36</v>
      </c>
      <c r="C32" s="59"/>
      <c r="D32" s="35">
        <v>6116905</v>
      </c>
    </row>
    <row r="33" spans="1:4" s="3" customFormat="1" ht="15" x14ac:dyDescent="0.2">
      <c r="A33" s="34" t="s">
        <v>148</v>
      </c>
      <c r="B33" s="59" t="s">
        <v>37</v>
      </c>
      <c r="C33" s="59"/>
      <c r="D33" s="35">
        <v>3751328</v>
      </c>
    </row>
    <row r="34" spans="1:4" s="3" customFormat="1" ht="15" x14ac:dyDescent="0.2">
      <c r="A34" s="34" t="s">
        <v>149</v>
      </c>
      <c r="B34" s="59" t="s">
        <v>38</v>
      </c>
      <c r="C34" s="59"/>
      <c r="D34" s="35">
        <v>2462192</v>
      </c>
    </row>
    <row r="35" spans="1:4" s="3" customFormat="1" ht="15" x14ac:dyDescent="0.2">
      <c r="A35" s="34" t="s">
        <v>150</v>
      </c>
      <c r="B35" s="59" t="s">
        <v>39</v>
      </c>
      <c r="C35" s="59"/>
      <c r="D35" s="35">
        <v>1654713</v>
      </c>
    </row>
    <row r="36" spans="1:4" s="3" customFormat="1" ht="15" x14ac:dyDescent="0.2">
      <c r="A36" s="34" t="s">
        <v>151</v>
      </c>
      <c r="B36" s="59" t="s">
        <v>40</v>
      </c>
      <c r="C36" s="59"/>
      <c r="D36" s="35">
        <v>2223016</v>
      </c>
    </row>
    <row r="37" spans="1:4" s="3" customFormat="1" ht="15" x14ac:dyDescent="0.2">
      <c r="A37" s="58" t="s">
        <v>152</v>
      </c>
      <c r="B37" s="58"/>
      <c r="C37" s="58"/>
      <c r="D37" s="35">
        <v>84630695</v>
      </c>
    </row>
  </sheetData>
  <mergeCells count="36">
    <mergeCell ref="B13:C13"/>
    <mergeCell ref="C1:D1"/>
    <mergeCell ref="B2:D2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25:C25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A37:C37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</mergeCells>
  <pageMargins left="0.7" right="0.7" top="0.75" bottom="0.75" header="0.3" footer="0.3"/>
  <pageSetup paperSize="9" scale="9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7"/>
  <sheetViews>
    <sheetView view="pageBreakPreview" zoomScale="140" zoomScaleNormal="100" zoomScaleSheetLayoutView="140" workbookViewId="0">
      <selection activeCell="F13" sqref="F13"/>
    </sheetView>
  </sheetViews>
  <sheetFormatPr defaultColWidth="10.5" defaultRowHeight="11.25" x14ac:dyDescent="0.2"/>
  <cols>
    <col min="1" max="1" width="54.33203125" style="3" customWidth="1"/>
    <col min="2" max="2" width="24.33203125" style="3" customWidth="1"/>
    <col min="3" max="3" width="24" style="3" customWidth="1"/>
    <col min="4" max="16384" width="10.5" style="5"/>
  </cols>
  <sheetData>
    <row r="1" spans="1:3" s="3" customFormat="1" ht="46.5" customHeight="1" x14ac:dyDescent="0.2">
      <c r="B1" s="48" t="s">
        <v>107</v>
      </c>
      <c r="C1" s="48"/>
    </row>
    <row r="2" spans="1:3" ht="11.1" customHeight="1" x14ac:dyDescent="0.2"/>
    <row r="3" spans="1:3" ht="48.75" customHeight="1" x14ac:dyDescent="0.2">
      <c r="A3" s="63" t="s">
        <v>75</v>
      </c>
      <c r="B3" s="63"/>
      <c r="C3" s="63"/>
    </row>
    <row r="4" spans="1:3" ht="11.1" customHeight="1" x14ac:dyDescent="0.2"/>
    <row r="5" spans="1:3" ht="33.75" x14ac:dyDescent="0.2">
      <c r="A5" s="26" t="s">
        <v>1</v>
      </c>
      <c r="B5" s="27" t="s">
        <v>2</v>
      </c>
      <c r="C5" s="28" t="s">
        <v>49</v>
      </c>
    </row>
    <row r="6" spans="1:3" x14ac:dyDescent="0.2">
      <c r="A6" s="29" t="s">
        <v>5</v>
      </c>
      <c r="B6" s="30">
        <v>2756</v>
      </c>
      <c r="C6" s="30">
        <v>234951</v>
      </c>
    </row>
    <row r="7" spans="1:3" x14ac:dyDescent="0.2">
      <c r="A7" s="29" t="s">
        <v>6</v>
      </c>
      <c r="B7" s="30">
        <v>2948</v>
      </c>
      <c r="C7" s="30">
        <v>203751</v>
      </c>
    </row>
    <row r="8" spans="1:3" x14ac:dyDescent="0.2">
      <c r="A8" s="29" t="s">
        <v>8</v>
      </c>
      <c r="B8" s="30">
        <v>66141</v>
      </c>
      <c r="C8" s="30">
        <v>1137901</v>
      </c>
    </row>
    <row r="9" spans="1:3" x14ac:dyDescent="0.2">
      <c r="A9" s="29" t="s">
        <v>76</v>
      </c>
      <c r="B9" s="30">
        <v>206164</v>
      </c>
      <c r="C9" s="30">
        <v>15814667</v>
      </c>
    </row>
    <row r="10" spans="1:3" x14ac:dyDescent="0.2">
      <c r="A10" s="29" t="s">
        <v>77</v>
      </c>
      <c r="B10" s="30">
        <v>71813</v>
      </c>
      <c r="C10" s="30">
        <v>5285915</v>
      </c>
    </row>
    <row r="11" spans="1:3" x14ac:dyDescent="0.2">
      <c r="A11" s="29" t="s">
        <v>10</v>
      </c>
      <c r="B11" s="30">
        <v>18761</v>
      </c>
      <c r="C11" s="30">
        <v>332335</v>
      </c>
    </row>
    <row r="12" spans="1:3" x14ac:dyDescent="0.2">
      <c r="A12" s="29" t="s">
        <v>11</v>
      </c>
      <c r="B12" s="30">
        <v>40853</v>
      </c>
      <c r="C12" s="30">
        <v>2514774</v>
      </c>
    </row>
    <row r="13" spans="1:3" x14ac:dyDescent="0.2">
      <c r="A13" s="29" t="s">
        <v>13</v>
      </c>
      <c r="B13" s="30">
        <v>11432</v>
      </c>
      <c r="C13" s="30">
        <v>724922</v>
      </c>
    </row>
    <row r="14" spans="1:3" x14ac:dyDescent="0.2">
      <c r="A14" s="29" t="s">
        <v>14</v>
      </c>
      <c r="B14" s="30">
        <v>50402</v>
      </c>
      <c r="C14" s="30">
        <v>3174569</v>
      </c>
    </row>
    <row r="15" spans="1:3" x14ac:dyDescent="0.2">
      <c r="A15" s="29" t="s">
        <v>15</v>
      </c>
      <c r="B15" s="30">
        <v>29868</v>
      </c>
      <c r="C15" s="30">
        <v>1918796</v>
      </c>
    </row>
    <row r="16" spans="1:3" x14ac:dyDescent="0.2">
      <c r="A16" s="29" t="s">
        <v>16</v>
      </c>
      <c r="B16" s="30">
        <v>20417</v>
      </c>
      <c r="C16" s="30">
        <v>1118919</v>
      </c>
    </row>
    <row r="17" spans="1:3" x14ac:dyDescent="0.2">
      <c r="A17" s="29" t="s">
        <v>17</v>
      </c>
      <c r="B17" s="30">
        <v>5576</v>
      </c>
      <c r="C17" s="30">
        <v>344337</v>
      </c>
    </row>
    <row r="18" spans="1:3" x14ac:dyDescent="0.2">
      <c r="A18" s="29" t="s">
        <v>18</v>
      </c>
      <c r="B18" s="30">
        <v>7257</v>
      </c>
      <c r="C18" s="30">
        <v>438541</v>
      </c>
    </row>
    <row r="19" spans="1:3" x14ac:dyDescent="0.2">
      <c r="A19" s="29" t="s">
        <v>19</v>
      </c>
      <c r="B19" s="30">
        <v>6177</v>
      </c>
      <c r="C19" s="30">
        <v>376354</v>
      </c>
    </row>
    <row r="20" spans="1:3" x14ac:dyDescent="0.2">
      <c r="A20" s="29" t="s">
        <v>20</v>
      </c>
      <c r="B20" s="30">
        <v>21856</v>
      </c>
      <c r="C20" s="30">
        <v>1289832</v>
      </c>
    </row>
    <row r="21" spans="1:3" x14ac:dyDescent="0.2">
      <c r="A21" s="29" t="s">
        <v>21</v>
      </c>
      <c r="B21" s="30">
        <v>20431</v>
      </c>
      <c r="C21" s="30">
        <v>1174237</v>
      </c>
    </row>
    <row r="22" spans="1:3" x14ac:dyDescent="0.2">
      <c r="A22" s="29" t="s">
        <v>22</v>
      </c>
      <c r="B22" s="30">
        <v>5511</v>
      </c>
      <c r="C22" s="30">
        <v>337847</v>
      </c>
    </row>
    <row r="23" spans="1:3" x14ac:dyDescent="0.2">
      <c r="A23" s="29" t="s">
        <v>23</v>
      </c>
      <c r="B23" s="30">
        <v>10410</v>
      </c>
      <c r="C23" s="30">
        <v>576672</v>
      </c>
    </row>
    <row r="24" spans="1:3" x14ac:dyDescent="0.2">
      <c r="A24" s="29" t="s">
        <v>24</v>
      </c>
      <c r="B24" s="30">
        <v>26907</v>
      </c>
      <c r="C24" s="30">
        <v>1532174</v>
      </c>
    </row>
    <row r="25" spans="1:3" x14ac:dyDescent="0.2">
      <c r="A25" s="29" t="s">
        <v>25</v>
      </c>
      <c r="B25" s="30">
        <v>17589</v>
      </c>
      <c r="C25" s="30">
        <v>974563</v>
      </c>
    </row>
    <row r="26" spans="1:3" x14ac:dyDescent="0.2">
      <c r="A26" s="29" t="s">
        <v>26</v>
      </c>
      <c r="B26" s="30">
        <v>6722</v>
      </c>
      <c r="C26" s="30">
        <v>410719</v>
      </c>
    </row>
    <row r="27" spans="1:3" x14ac:dyDescent="0.2">
      <c r="A27" s="29" t="s">
        <v>27</v>
      </c>
      <c r="B27" s="30">
        <v>14169</v>
      </c>
      <c r="C27" s="30">
        <v>787347</v>
      </c>
    </row>
    <row r="28" spans="1:3" x14ac:dyDescent="0.2">
      <c r="A28" s="29" t="s">
        <v>28</v>
      </c>
      <c r="B28" s="30">
        <v>7858</v>
      </c>
      <c r="C28" s="30">
        <v>481584</v>
      </c>
    </row>
    <row r="29" spans="1:3" x14ac:dyDescent="0.2">
      <c r="A29" s="29" t="s">
        <v>29</v>
      </c>
      <c r="B29" s="30">
        <v>38646</v>
      </c>
      <c r="C29" s="30">
        <v>2197765</v>
      </c>
    </row>
    <row r="30" spans="1:3" x14ac:dyDescent="0.2">
      <c r="A30" s="29" t="s">
        <v>30</v>
      </c>
      <c r="B30" s="30">
        <v>10026</v>
      </c>
      <c r="C30" s="30">
        <v>622223</v>
      </c>
    </row>
    <row r="31" spans="1:3" x14ac:dyDescent="0.2">
      <c r="A31" s="29" t="s">
        <v>31</v>
      </c>
      <c r="B31" s="30">
        <v>9890</v>
      </c>
      <c r="C31" s="30">
        <v>556288</v>
      </c>
    </row>
    <row r="32" spans="1:3" x14ac:dyDescent="0.2">
      <c r="A32" s="29" t="s">
        <v>32</v>
      </c>
      <c r="B32" s="30">
        <v>10020</v>
      </c>
      <c r="C32" s="30">
        <v>552704</v>
      </c>
    </row>
    <row r="33" spans="1:3" x14ac:dyDescent="0.2">
      <c r="A33" s="29" t="s">
        <v>33</v>
      </c>
      <c r="B33" s="30">
        <v>17327</v>
      </c>
      <c r="C33" s="30">
        <v>962644</v>
      </c>
    </row>
    <row r="34" spans="1:3" x14ac:dyDescent="0.2">
      <c r="A34" s="29" t="s">
        <v>34</v>
      </c>
      <c r="B34" s="30">
        <v>4676</v>
      </c>
      <c r="C34" s="30">
        <v>294833</v>
      </c>
    </row>
    <row r="35" spans="1:3" x14ac:dyDescent="0.2">
      <c r="A35" s="29" t="s">
        <v>35</v>
      </c>
      <c r="B35" s="30">
        <v>29999</v>
      </c>
      <c r="C35" s="30">
        <v>1731217</v>
      </c>
    </row>
    <row r="36" spans="1:3" x14ac:dyDescent="0.2">
      <c r="A36" s="29" t="s">
        <v>36</v>
      </c>
      <c r="B36" s="30">
        <v>27302</v>
      </c>
      <c r="C36" s="30">
        <v>1567863</v>
      </c>
    </row>
    <row r="37" spans="1:3" x14ac:dyDescent="0.2">
      <c r="A37" s="29" t="s">
        <v>37</v>
      </c>
      <c r="B37" s="30">
        <v>9813</v>
      </c>
      <c r="C37" s="30">
        <v>592452</v>
      </c>
    </row>
    <row r="38" spans="1:3" x14ac:dyDescent="0.2">
      <c r="A38" s="29" t="s">
        <v>38</v>
      </c>
      <c r="B38" s="30">
        <v>11453</v>
      </c>
      <c r="C38" s="30">
        <v>657116</v>
      </c>
    </row>
    <row r="39" spans="1:3" x14ac:dyDescent="0.2">
      <c r="A39" s="29" t="s">
        <v>39</v>
      </c>
      <c r="B39" s="30">
        <v>7916</v>
      </c>
      <c r="C39" s="30">
        <v>479676</v>
      </c>
    </row>
    <row r="40" spans="1:3" x14ac:dyDescent="0.2">
      <c r="A40" s="29" t="s">
        <v>40</v>
      </c>
      <c r="B40" s="30">
        <v>7230</v>
      </c>
      <c r="C40" s="30">
        <v>435751</v>
      </c>
    </row>
    <row r="41" spans="1:3" x14ac:dyDescent="0.2">
      <c r="A41" s="29" t="s">
        <v>41</v>
      </c>
      <c r="B41" s="30">
        <v>3645</v>
      </c>
      <c r="C41" s="30">
        <v>313607</v>
      </c>
    </row>
    <row r="42" spans="1:3" x14ac:dyDescent="0.2">
      <c r="A42" s="29" t="s">
        <v>42</v>
      </c>
      <c r="B42" s="30">
        <v>24095</v>
      </c>
      <c r="C42" s="30">
        <v>1714921</v>
      </c>
    </row>
    <row r="43" spans="1:3" x14ac:dyDescent="0.2">
      <c r="A43" s="29" t="s">
        <v>43</v>
      </c>
      <c r="B43" s="31">
        <v>638</v>
      </c>
      <c r="C43" s="30">
        <v>48990</v>
      </c>
    </row>
    <row r="44" spans="1:3" x14ac:dyDescent="0.2">
      <c r="A44" s="29" t="s">
        <v>78</v>
      </c>
      <c r="B44" s="30">
        <v>1334</v>
      </c>
      <c r="C44" s="30">
        <v>111207</v>
      </c>
    </row>
    <row r="45" spans="1:3" x14ac:dyDescent="0.2">
      <c r="A45" s="29" t="s">
        <v>46</v>
      </c>
      <c r="B45" s="30">
        <v>21444</v>
      </c>
      <c r="C45" s="30">
        <v>1517985</v>
      </c>
    </row>
    <row r="46" spans="1:3" x14ac:dyDescent="0.2">
      <c r="A46" s="29" t="s">
        <v>47</v>
      </c>
      <c r="B46" s="30">
        <v>17566</v>
      </c>
      <c r="C46" s="30">
        <v>1258253</v>
      </c>
    </row>
    <row r="47" spans="1:3" s="3" customFormat="1" x14ac:dyDescent="0.2">
      <c r="A47" s="29" t="s">
        <v>48</v>
      </c>
      <c r="B47" s="30">
        <v>925038</v>
      </c>
      <c r="C47" s="30">
        <v>56801202</v>
      </c>
    </row>
  </sheetData>
  <mergeCells count="2">
    <mergeCell ref="B1:C1"/>
    <mergeCell ref="A3:C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3"/>
  <sheetViews>
    <sheetView tabSelected="1" view="pageBreakPreview" zoomScale="150" zoomScaleNormal="100" zoomScaleSheetLayoutView="150" workbookViewId="0">
      <selection activeCell="B1" sqref="B1:C1"/>
    </sheetView>
  </sheetViews>
  <sheetFormatPr defaultColWidth="10.5" defaultRowHeight="11.25" x14ac:dyDescent="0.2"/>
  <cols>
    <col min="1" max="1" width="54.33203125" style="3" customWidth="1"/>
    <col min="2" max="2" width="24.5" style="3" customWidth="1"/>
    <col min="3" max="3" width="20.33203125" style="3" customWidth="1"/>
    <col min="4" max="16384" width="10.5" style="5"/>
  </cols>
  <sheetData>
    <row r="1" spans="1:3" s="3" customFormat="1" ht="51" customHeight="1" x14ac:dyDescent="0.2">
      <c r="B1" s="48" t="s">
        <v>108</v>
      </c>
      <c r="C1" s="48"/>
    </row>
    <row r="2" spans="1:3" ht="11.1" customHeight="1" x14ac:dyDescent="0.2"/>
    <row r="3" spans="1:3" ht="32.1" customHeight="1" x14ac:dyDescent="0.2">
      <c r="A3" s="63" t="s">
        <v>50</v>
      </c>
      <c r="B3" s="63"/>
      <c r="C3" s="63"/>
    </row>
    <row r="4" spans="1:3" ht="11.1" customHeight="1" x14ac:dyDescent="0.2"/>
    <row r="5" spans="1:3" ht="44.1" customHeight="1" x14ac:dyDescent="0.2">
      <c r="A5" s="26" t="s">
        <v>1</v>
      </c>
      <c r="B5" s="27" t="s">
        <v>2</v>
      </c>
      <c r="C5" s="28" t="s">
        <v>49</v>
      </c>
    </row>
    <row r="6" spans="1:3" ht="11.1" customHeight="1" x14ac:dyDescent="0.2">
      <c r="A6" s="29" t="s">
        <v>51</v>
      </c>
      <c r="B6" s="30">
        <v>506380</v>
      </c>
      <c r="C6" s="30">
        <v>33570462</v>
      </c>
    </row>
    <row r="7" spans="1:3" ht="11.1" customHeight="1" x14ac:dyDescent="0.2">
      <c r="A7" s="29" t="s">
        <v>5</v>
      </c>
      <c r="B7" s="30">
        <v>3812</v>
      </c>
      <c r="C7" s="30">
        <v>177569</v>
      </c>
    </row>
    <row r="8" spans="1:3" ht="11.1" customHeight="1" x14ac:dyDescent="0.2">
      <c r="A8" s="29" t="s">
        <v>9</v>
      </c>
      <c r="B8" s="30">
        <v>52909</v>
      </c>
      <c r="C8" s="30">
        <v>2873443</v>
      </c>
    </row>
    <row r="9" spans="1:3" ht="11.1" customHeight="1" x14ac:dyDescent="0.2">
      <c r="A9" s="29" t="s">
        <v>52</v>
      </c>
      <c r="B9" s="30">
        <v>105607</v>
      </c>
      <c r="C9" s="30">
        <v>5931594</v>
      </c>
    </row>
    <row r="10" spans="1:3" ht="11.1" customHeight="1" x14ac:dyDescent="0.2">
      <c r="A10" s="29" t="s">
        <v>11</v>
      </c>
      <c r="B10" s="30">
        <v>4549</v>
      </c>
      <c r="C10" s="30">
        <v>242871</v>
      </c>
    </row>
    <row r="11" spans="1:3" ht="11.1" customHeight="1" x14ac:dyDescent="0.2">
      <c r="A11" s="29" t="s">
        <v>53</v>
      </c>
      <c r="B11" s="30">
        <v>71285</v>
      </c>
      <c r="C11" s="30">
        <v>4670058</v>
      </c>
    </row>
    <row r="12" spans="1:3" ht="11.1" customHeight="1" x14ac:dyDescent="0.2">
      <c r="A12" s="29" t="s">
        <v>13</v>
      </c>
      <c r="B12" s="30">
        <v>20321</v>
      </c>
      <c r="C12" s="30">
        <v>1174655</v>
      </c>
    </row>
    <row r="13" spans="1:3" ht="11.1" customHeight="1" x14ac:dyDescent="0.2">
      <c r="A13" s="29" t="s">
        <v>14</v>
      </c>
      <c r="B13" s="30">
        <v>92418</v>
      </c>
      <c r="C13" s="30">
        <v>5166860</v>
      </c>
    </row>
    <row r="14" spans="1:3" ht="11.1" customHeight="1" x14ac:dyDescent="0.2">
      <c r="A14" s="29" t="s">
        <v>54</v>
      </c>
      <c r="B14" s="30">
        <v>57687</v>
      </c>
      <c r="C14" s="30">
        <v>3124616</v>
      </c>
    </row>
    <row r="15" spans="1:3" ht="11.1" customHeight="1" x14ac:dyDescent="0.2">
      <c r="A15" s="29" t="s">
        <v>16</v>
      </c>
      <c r="B15" s="30">
        <v>36499</v>
      </c>
      <c r="C15" s="30">
        <v>1904304</v>
      </c>
    </row>
    <row r="16" spans="1:3" ht="11.1" customHeight="1" x14ac:dyDescent="0.2">
      <c r="A16" s="29" t="s">
        <v>17</v>
      </c>
      <c r="B16" s="30">
        <v>10810</v>
      </c>
      <c r="C16" s="30">
        <v>586497</v>
      </c>
    </row>
    <row r="17" spans="1:3" ht="11.1" customHeight="1" x14ac:dyDescent="0.2">
      <c r="A17" s="29" t="s">
        <v>18</v>
      </c>
      <c r="B17" s="30">
        <v>12156</v>
      </c>
      <c r="C17" s="30">
        <v>672521</v>
      </c>
    </row>
    <row r="18" spans="1:3" ht="11.1" customHeight="1" x14ac:dyDescent="0.2">
      <c r="A18" s="29" t="s">
        <v>19</v>
      </c>
      <c r="B18" s="30">
        <v>11546</v>
      </c>
      <c r="C18" s="30">
        <v>634049</v>
      </c>
    </row>
    <row r="19" spans="1:3" ht="11.1" customHeight="1" x14ac:dyDescent="0.2">
      <c r="A19" s="29" t="s">
        <v>20</v>
      </c>
      <c r="B19" s="30">
        <v>40926</v>
      </c>
      <c r="C19" s="30">
        <v>2070174</v>
      </c>
    </row>
    <row r="20" spans="1:3" ht="11.1" customHeight="1" x14ac:dyDescent="0.2">
      <c r="A20" s="29" t="s">
        <v>21</v>
      </c>
      <c r="B20" s="30">
        <v>37402</v>
      </c>
      <c r="C20" s="30">
        <v>1909153</v>
      </c>
    </row>
    <row r="21" spans="1:3" ht="11.1" customHeight="1" x14ac:dyDescent="0.2">
      <c r="A21" s="29" t="s">
        <v>22</v>
      </c>
      <c r="B21" s="30">
        <v>10715</v>
      </c>
      <c r="C21" s="30">
        <v>585378</v>
      </c>
    </row>
    <row r="22" spans="1:3" ht="11.1" customHeight="1" x14ac:dyDescent="0.2">
      <c r="A22" s="29" t="s">
        <v>23</v>
      </c>
      <c r="B22" s="30">
        <v>20194</v>
      </c>
      <c r="C22" s="30">
        <v>1019898</v>
      </c>
    </row>
    <row r="23" spans="1:3" ht="11.1" customHeight="1" x14ac:dyDescent="0.2">
      <c r="A23" s="29" t="s">
        <v>24</v>
      </c>
      <c r="B23" s="30">
        <v>51558</v>
      </c>
      <c r="C23" s="30">
        <v>2611112</v>
      </c>
    </row>
    <row r="24" spans="1:3" ht="11.1" customHeight="1" x14ac:dyDescent="0.2">
      <c r="A24" s="29" t="s">
        <v>25</v>
      </c>
      <c r="B24" s="30">
        <v>33543</v>
      </c>
      <c r="C24" s="30">
        <v>1709100</v>
      </c>
    </row>
    <row r="25" spans="1:3" ht="11.1" customHeight="1" x14ac:dyDescent="0.2">
      <c r="A25" s="29" t="s">
        <v>26</v>
      </c>
      <c r="B25" s="30">
        <v>12406</v>
      </c>
      <c r="C25" s="30">
        <v>675341</v>
      </c>
    </row>
    <row r="26" spans="1:3" ht="11.1" customHeight="1" x14ac:dyDescent="0.2">
      <c r="A26" s="29" t="s">
        <v>27</v>
      </c>
      <c r="B26" s="30">
        <v>22933</v>
      </c>
      <c r="C26" s="30">
        <v>1208264</v>
      </c>
    </row>
    <row r="27" spans="1:3" ht="11.1" customHeight="1" x14ac:dyDescent="0.2">
      <c r="A27" s="29" t="s">
        <v>28</v>
      </c>
      <c r="B27" s="30">
        <v>15256</v>
      </c>
      <c r="C27" s="30">
        <v>837999</v>
      </c>
    </row>
    <row r="28" spans="1:3" ht="11.1" customHeight="1" x14ac:dyDescent="0.2">
      <c r="A28" s="29" t="s">
        <v>29</v>
      </c>
      <c r="B28" s="30">
        <v>53987</v>
      </c>
      <c r="C28" s="30">
        <v>2758781</v>
      </c>
    </row>
    <row r="29" spans="1:3" ht="11.1" customHeight="1" x14ac:dyDescent="0.2">
      <c r="A29" s="29" t="s">
        <v>30</v>
      </c>
      <c r="B29" s="30">
        <v>19730</v>
      </c>
      <c r="C29" s="30">
        <v>1068988</v>
      </c>
    </row>
    <row r="30" spans="1:3" ht="11.1" customHeight="1" x14ac:dyDescent="0.2">
      <c r="A30" s="29" t="s">
        <v>31</v>
      </c>
      <c r="B30" s="30">
        <v>17862</v>
      </c>
      <c r="C30" s="30">
        <v>921680</v>
      </c>
    </row>
    <row r="31" spans="1:3" ht="11.1" customHeight="1" x14ac:dyDescent="0.2">
      <c r="A31" s="29" t="s">
        <v>32</v>
      </c>
      <c r="B31" s="30">
        <v>16969</v>
      </c>
      <c r="C31" s="30">
        <v>882613</v>
      </c>
    </row>
    <row r="32" spans="1:3" ht="11.1" customHeight="1" x14ac:dyDescent="0.2">
      <c r="A32" s="29" t="s">
        <v>33</v>
      </c>
      <c r="B32" s="30">
        <v>32969</v>
      </c>
      <c r="C32" s="30">
        <v>1672847</v>
      </c>
    </row>
    <row r="33" spans="1:3" ht="11.1" customHeight="1" x14ac:dyDescent="0.2">
      <c r="A33" s="29" t="s">
        <v>34</v>
      </c>
      <c r="B33" s="30">
        <v>8730</v>
      </c>
      <c r="C33" s="30">
        <v>469507</v>
      </c>
    </row>
    <row r="34" spans="1:3" ht="11.1" customHeight="1" x14ac:dyDescent="0.2">
      <c r="A34" s="29" t="s">
        <v>35</v>
      </c>
      <c r="B34" s="30">
        <v>57795</v>
      </c>
      <c r="C34" s="30">
        <v>2963150</v>
      </c>
    </row>
    <row r="35" spans="1:3" ht="11.1" customHeight="1" x14ac:dyDescent="0.2">
      <c r="A35" s="29" t="s">
        <v>36</v>
      </c>
      <c r="B35" s="30">
        <v>53398</v>
      </c>
      <c r="C35" s="30">
        <v>2698957</v>
      </c>
    </row>
    <row r="36" spans="1:3" ht="11.1" customHeight="1" x14ac:dyDescent="0.2">
      <c r="A36" s="29" t="s">
        <v>37</v>
      </c>
      <c r="B36" s="30">
        <v>19379</v>
      </c>
      <c r="C36" s="30">
        <v>1047532</v>
      </c>
    </row>
    <row r="37" spans="1:3" ht="11.1" customHeight="1" x14ac:dyDescent="0.2">
      <c r="A37" s="29" t="s">
        <v>38</v>
      </c>
      <c r="B37" s="30">
        <v>20287</v>
      </c>
      <c r="C37" s="30">
        <v>1055549</v>
      </c>
    </row>
    <row r="38" spans="1:3" ht="11.1" customHeight="1" x14ac:dyDescent="0.2">
      <c r="A38" s="29" t="s">
        <v>39</v>
      </c>
      <c r="B38" s="30">
        <v>14312</v>
      </c>
      <c r="C38" s="30">
        <v>784418</v>
      </c>
    </row>
    <row r="39" spans="1:3" ht="11.1" customHeight="1" x14ac:dyDescent="0.2">
      <c r="A39" s="29" t="s">
        <v>40</v>
      </c>
      <c r="B39" s="30">
        <v>12969</v>
      </c>
      <c r="C39" s="30">
        <v>720525</v>
      </c>
    </row>
    <row r="40" spans="1:3" ht="11.1" customHeight="1" x14ac:dyDescent="0.2">
      <c r="A40" s="29" t="s">
        <v>41</v>
      </c>
      <c r="B40" s="30">
        <v>6090</v>
      </c>
      <c r="C40" s="30">
        <v>263889</v>
      </c>
    </row>
    <row r="41" spans="1:3" ht="11.1" customHeight="1" x14ac:dyDescent="0.2">
      <c r="A41" s="29" t="s">
        <v>42</v>
      </c>
      <c r="B41" s="30">
        <v>41041</v>
      </c>
      <c r="C41" s="30">
        <v>2044252</v>
      </c>
    </row>
    <row r="42" spans="1:3" ht="11.1" customHeight="1" x14ac:dyDescent="0.2">
      <c r="A42" s="29" t="s">
        <v>44</v>
      </c>
      <c r="B42" s="31">
        <v>38</v>
      </c>
      <c r="C42" s="30">
        <v>2032</v>
      </c>
    </row>
    <row r="43" spans="1:3" ht="11.1" customHeight="1" x14ac:dyDescent="0.2">
      <c r="A43" s="29" t="s">
        <v>55</v>
      </c>
      <c r="B43" s="30">
        <v>5180</v>
      </c>
      <c r="C43" s="30">
        <v>238262</v>
      </c>
    </row>
    <row r="44" spans="1:3" ht="11.1" customHeight="1" x14ac:dyDescent="0.2">
      <c r="A44" s="29" t="s">
        <v>56</v>
      </c>
      <c r="B44" s="31">
        <v>561</v>
      </c>
      <c r="C44" s="30">
        <v>26674</v>
      </c>
    </row>
    <row r="45" spans="1:3" ht="11.1" customHeight="1" x14ac:dyDescent="0.2">
      <c r="A45" s="29" t="s">
        <v>57</v>
      </c>
      <c r="B45" s="30">
        <v>7447</v>
      </c>
      <c r="C45" s="30">
        <v>353466</v>
      </c>
    </row>
    <row r="46" spans="1:3" ht="11.1" customHeight="1" x14ac:dyDescent="0.2">
      <c r="A46" s="29" t="s">
        <v>58</v>
      </c>
      <c r="B46" s="30">
        <v>1990</v>
      </c>
      <c r="C46" s="30">
        <v>91181</v>
      </c>
    </row>
    <row r="47" spans="1:3" ht="11.1" customHeight="1" x14ac:dyDescent="0.2">
      <c r="A47" s="29" t="s">
        <v>59</v>
      </c>
      <c r="B47" s="30">
        <v>1363</v>
      </c>
      <c r="C47" s="30">
        <v>75472</v>
      </c>
    </row>
    <row r="48" spans="1:3" ht="11.1" customHeight="1" x14ac:dyDescent="0.2">
      <c r="A48" s="29" t="s">
        <v>60</v>
      </c>
      <c r="B48" s="30">
        <v>1550</v>
      </c>
      <c r="C48" s="30">
        <v>73339</v>
      </c>
    </row>
    <row r="49" spans="1:3" ht="11.1" customHeight="1" x14ac:dyDescent="0.2">
      <c r="A49" s="29" t="s">
        <v>61</v>
      </c>
      <c r="B49" s="30">
        <v>1090</v>
      </c>
      <c r="C49" s="30">
        <v>52465</v>
      </c>
    </row>
    <row r="50" spans="1:3" ht="11.1" customHeight="1" x14ac:dyDescent="0.2">
      <c r="A50" s="29" t="s">
        <v>62</v>
      </c>
      <c r="B50" s="30">
        <v>1457</v>
      </c>
      <c r="C50" s="30">
        <v>78499</v>
      </c>
    </row>
    <row r="51" spans="1:3" ht="11.1" customHeight="1" x14ac:dyDescent="0.2">
      <c r="A51" s="29" t="s">
        <v>63</v>
      </c>
      <c r="B51" s="30">
        <v>1699</v>
      </c>
      <c r="C51" s="30">
        <v>80587</v>
      </c>
    </row>
    <row r="52" spans="1:3" ht="11.1" customHeight="1" x14ac:dyDescent="0.2">
      <c r="A52" s="29" t="s">
        <v>64</v>
      </c>
      <c r="B52" s="30">
        <v>7484</v>
      </c>
      <c r="C52" s="30">
        <v>347680</v>
      </c>
    </row>
    <row r="53" spans="1:3" ht="11.1" customHeight="1" x14ac:dyDescent="0.2">
      <c r="A53" s="29" t="s">
        <v>65</v>
      </c>
      <c r="B53" s="31">
        <v>551</v>
      </c>
      <c r="C53" s="30">
        <v>25399</v>
      </c>
    </row>
    <row r="54" spans="1:3" ht="11.1" customHeight="1" x14ac:dyDescent="0.2">
      <c r="A54" s="29" t="s">
        <v>66</v>
      </c>
      <c r="B54" s="30">
        <v>1131</v>
      </c>
      <c r="C54" s="30">
        <v>51413</v>
      </c>
    </row>
    <row r="55" spans="1:3" ht="11.1" customHeight="1" x14ac:dyDescent="0.2">
      <c r="A55" s="29" t="s">
        <v>67</v>
      </c>
      <c r="B55" s="30">
        <v>2509</v>
      </c>
      <c r="C55" s="30">
        <v>122515</v>
      </c>
    </row>
    <row r="56" spans="1:3" ht="11.1" customHeight="1" x14ac:dyDescent="0.2">
      <c r="A56" s="29" t="s">
        <v>68</v>
      </c>
      <c r="B56" s="30">
        <v>5739</v>
      </c>
      <c r="C56" s="30">
        <v>276739</v>
      </c>
    </row>
    <row r="57" spans="1:3" ht="11.1" customHeight="1" x14ac:dyDescent="0.2">
      <c r="A57" s="29" t="s">
        <v>69</v>
      </c>
      <c r="B57" s="30">
        <v>3478</v>
      </c>
      <c r="C57" s="30">
        <v>157507</v>
      </c>
    </row>
    <row r="58" spans="1:3" ht="11.1" customHeight="1" x14ac:dyDescent="0.2">
      <c r="A58" s="29" t="s">
        <v>70</v>
      </c>
      <c r="B58" s="30">
        <v>2002</v>
      </c>
      <c r="C58" s="30">
        <v>98376</v>
      </c>
    </row>
    <row r="59" spans="1:3" ht="11.1" customHeight="1" x14ac:dyDescent="0.2">
      <c r="A59" s="29" t="s">
        <v>71</v>
      </c>
      <c r="B59" s="30">
        <v>2322</v>
      </c>
      <c r="C59" s="30">
        <v>105417</v>
      </c>
    </row>
    <row r="60" spans="1:3" ht="11.1" customHeight="1" x14ac:dyDescent="0.2">
      <c r="A60" s="29" t="s">
        <v>72</v>
      </c>
      <c r="B60" s="30">
        <v>1389</v>
      </c>
      <c r="C60" s="30">
        <v>68695</v>
      </c>
    </row>
    <row r="61" spans="1:3" ht="11.1" customHeight="1" x14ac:dyDescent="0.2">
      <c r="A61" s="29" t="s">
        <v>73</v>
      </c>
      <c r="B61" s="30">
        <v>1316</v>
      </c>
      <c r="C61" s="30">
        <v>59670</v>
      </c>
    </row>
    <row r="62" spans="1:3" ht="11.1" customHeight="1" x14ac:dyDescent="0.2">
      <c r="A62" s="29" t="s">
        <v>74</v>
      </c>
      <c r="B62" s="31">
        <v>283</v>
      </c>
      <c r="C62" s="30">
        <v>13441</v>
      </c>
    </row>
    <row r="63" spans="1:3" s="3" customFormat="1" ht="11.1" customHeight="1" x14ac:dyDescent="0.2">
      <c r="A63" s="29" t="s">
        <v>48</v>
      </c>
      <c r="B63" s="30">
        <v>1657009</v>
      </c>
      <c r="C63" s="30">
        <v>95107435</v>
      </c>
    </row>
  </sheetData>
  <mergeCells count="2">
    <mergeCell ref="B1:C1"/>
    <mergeCell ref="A3:C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C51"/>
  <sheetViews>
    <sheetView view="pageBreakPreview" zoomScale="140" zoomScaleNormal="100" zoomScaleSheetLayoutView="140" workbookViewId="0">
      <selection activeCell="E6" sqref="E6"/>
    </sheetView>
  </sheetViews>
  <sheetFormatPr defaultColWidth="10.5" defaultRowHeight="11.45" customHeight="1" x14ac:dyDescent="0.2"/>
  <cols>
    <col min="1" max="1" width="54.33203125" style="3" customWidth="1"/>
    <col min="2" max="2" width="18" style="3" customWidth="1"/>
    <col min="3" max="3" width="17" style="3" customWidth="1"/>
    <col min="4" max="16384" width="10.5" style="5"/>
  </cols>
  <sheetData>
    <row r="1" spans="1:3" s="3" customFormat="1" ht="51" customHeight="1" x14ac:dyDescent="0.2">
      <c r="B1" s="48" t="s">
        <v>109</v>
      </c>
      <c r="C1" s="48"/>
    </row>
    <row r="2" spans="1:3" ht="11.1" customHeight="1" x14ac:dyDescent="0.2"/>
    <row r="3" spans="1:3" ht="32.1" customHeight="1" x14ac:dyDescent="0.2">
      <c r="A3" s="63" t="s">
        <v>0</v>
      </c>
      <c r="B3" s="63"/>
      <c r="C3" s="63"/>
    </row>
    <row r="4" spans="1:3" ht="11.1" customHeight="1" x14ac:dyDescent="0.2"/>
    <row r="5" spans="1:3" ht="44.1" customHeight="1" x14ac:dyDescent="0.2">
      <c r="A5" s="26" t="s">
        <v>1</v>
      </c>
      <c r="B5" s="27" t="s">
        <v>2</v>
      </c>
      <c r="C5" s="28" t="s">
        <v>49</v>
      </c>
    </row>
    <row r="6" spans="1:3" ht="11.1" customHeight="1" x14ac:dyDescent="0.2">
      <c r="A6" s="29" t="s">
        <v>3</v>
      </c>
      <c r="B6" s="30">
        <v>49394</v>
      </c>
      <c r="C6" s="30">
        <v>16173736</v>
      </c>
    </row>
    <row r="7" spans="1:3" ht="11.1" customHeight="1" x14ac:dyDescent="0.2">
      <c r="A7" s="29" t="s">
        <v>4</v>
      </c>
      <c r="B7" s="30">
        <v>7825</v>
      </c>
      <c r="C7" s="30">
        <v>2711148</v>
      </c>
    </row>
    <row r="8" spans="1:3" ht="11.1" customHeight="1" x14ac:dyDescent="0.2">
      <c r="A8" s="29" t="s">
        <v>5</v>
      </c>
      <c r="B8" s="30">
        <v>7011</v>
      </c>
      <c r="C8" s="30">
        <v>2237590</v>
      </c>
    </row>
    <row r="9" spans="1:3" ht="11.1" customHeight="1" x14ac:dyDescent="0.2">
      <c r="A9" s="29" t="s">
        <v>6</v>
      </c>
      <c r="B9" s="30">
        <v>153574</v>
      </c>
      <c r="C9" s="30">
        <v>51457912</v>
      </c>
    </row>
    <row r="10" spans="1:3" ht="11.1" customHeight="1" x14ac:dyDescent="0.2">
      <c r="A10" s="29" t="s">
        <v>7</v>
      </c>
      <c r="B10" s="30">
        <v>144771</v>
      </c>
      <c r="C10" s="30">
        <v>48395014</v>
      </c>
    </row>
    <row r="11" spans="1:3" ht="11.1" customHeight="1" x14ac:dyDescent="0.2">
      <c r="A11" s="29" t="s">
        <v>8</v>
      </c>
      <c r="B11" s="30">
        <v>131046</v>
      </c>
      <c r="C11" s="30">
        <v>95991741</v>
      </c>
    </row>
    <row r="12" spans="1:3" ht="11.1" customHeight="1" x14ac:dyDescent="0.2">
      <c r="A12" s="29" t="s">
        <v>9</v>
      </c>
      <c r="B12" s="30">
        <v>128300</v>
      </c>
      <c r="C12" s="30">
        <v>43827279</v>
      </c>
    </row>
    <row r="13" spans="1:3" ht="11.1" customHeight="1" x14ac:dyDescent="0.2">
      <c r="A13" s="29" t="s">
        <v>10</v>
      </c>
      <c r="B13" s="30">
        <v>43612</v>
      </c>
      <c r="C13" s="30">
        <v>31725076</v>
      </c>
    </row>
    <row r="14" spans="1:3" ht="11.1" customHeight="1" x14ac:dyDescent="0.2">
      <c r="A14" s="29" t="s">
        <v>11</v>
      </c>
      <c r="B14" s="30">
        <v>63559</v>
      </c>
      <c r="C14" s="30">
        <v>21541046</v>
      </c>
    </row>
    <row r="15" spans="1:3" ht="11.1" customHeight="1" x14ac:dyDescent="0.2">
      <c r="A15" s="29" t="s">
        <v>12</v>
      </c>
      <c r="B15" s="30">
        <v>16511</v>
      </c>
      <c r="C15" s="30">
        <v>11956275</v>
      </c>
    </row>
    <row r="16" spans="1:3" ht="11.1" customHeight="1" x14ac:dyDescent="0.2">
      <c r="A16" s="29" t="s">
        <v>13</v>
      </c>
      <c r="B16" s="30">
        <v>21506</v>
      </c>
      <c r="C16" s="30">
        <v>9535150</v>
      </c>
    </row>
    <row r="17" spans="1:3" ht="11.1" customHeight="1" x14ac:dyDescent="0.2">
      <c r="A17" s="29" t="s">
        <v>14</v>
      </c>
      <c r="B17" s="30">
        <v>104663</v>
      </c>
      <c r="C17" s="30">
        <v>45395135</v>
      </c>
    </row>
    <row r="18" spans="1:3" ht="11.1" customHeight="1" x14ac:dyDescent="0.2">
      <c r="A18" s="29" t="s">
        <v>15</v>
      </c>
      <c r="B18" s="30">
        <v>56800</v>
      </c>
      <c r="C18" s="30">
        <v>24854876</v>
      </c>
    </row>
    <row r="19" spans="1:3" ht="11.1" customHeight="1" x14ac:dyDescent="0.2">
      <c r="A19" s="29" t="s">
        <v>16</v>
      </c>
      <c r="B19" s="30">
        <v>38071</v>
      </c>
      <c r="C19" s="30">
        <v>16995053</v>
      </c>
    </row>
    <row r="20" spans="1:3" ht="11.1" customHeight="1" x14ac:dyDescent="0.2">
      <c r="A20" s="29" t="s">
        <v>17</v>
      </c>
      <c r="B20" s="30">
        <v>10754</v>
      </c>
      <c r="C20" s="30">
        <v>4946553</v>
      </c>
    </row>
    <row r="21" spans="1:3" ht="11.1" customHeight="1" x14ac:dyDescent="0.2">
      <c r="A21" s="29" t="s">
        <v>18</v>
      </c>
      <c r="B21" s="30">
        <v>14660</v>
      </c>
      <c r="C21" s="30">
        <v>6865912</v>
      </c>
    </row>
    <row r="22" spans="1:3" ht="11.1" customHeight="1" x14ac:dyDescent="0.2">
      <c r="A22" s="29" t="s">
        <v>19</v>
      </c>
      <c r="B22" s="30">
        <v>11916</v>
      </c>
      <c r="C22" s="30">
        <v>5511576</v>
      </c>
    </row>
    <row r="23" spans="1:3" ht="11.1" customHeight="1" x14ac:dyDescent="0.2">
      <c r="A23" s="29" t="s">
        <v>20</v>
      </c>
      <c r="B23" s="30">
        <v>42232</v>
      </c>
      <c r="C23" s="30">
        <v>18437998</v>
      </c>
    </row>
    <row r="24" spans="1:3" ht="11.1" customHeight="1" x14ac:dyDescent="0.2">
      <c r="A24" s="29" t="s">
        <v>21</v>
      </c>
      <c r="B24" s="30">
        <v>38553</v>
      </c>
      <c r="C24" s="30">
        <v>16907161</v>
      </c>
    </row>
    <row r="25" spans="1:3" ht="11.1" customHeight="1" x14ac:dyDescent="0.2">
      <c r="A25" s="29" t="s">
        <v>22</v>
      </c>
      <c r="B25" s="30">
        <v>10661</v>
      </c>
      <c r="C25" s="30">
        <v>4950213</v>
      </c>
    </row>
    <row r="26" spans="1:3" ht="11.1" customHeight="1" x14ac:dyDescent="0.2">
      <c r="A26" s="29" t="s">
        <v>23</v>
      </c>
      <c r="B26" s="30">
        <v>20301</v>
      </c>
      <c r="C26" s="30">
        <v>8870470</v>
      </c>
    </row>
    <row r="27" spans="1:3" ht="11.1" customHeight="1" x14ac:dyDescent="0.2">
      <c r="A27" s="29" t="s">
        <v>24</v>
      </c>
      <c r="B27" s="30">
        <v>50401</v>
      </c>
      <c r="C27" s="30">
        <v>21676630</v>
      </c>
    </row>
    <row r="28" spans="1:3" ht="11.1" customHeight="1" x14ac:dyDescent="0.2">
      <c r="A28" s="29" t="s">
        <v>25</v>
      </c>
      <c r="B28" s="30">
        <v>32309</v>
      </c>
      <c r="C28" s="30">
        <v>14282356</v>
      </c>
    </row>
    <row r="29" spans="1:3" ht="11.1" customHeight="1" x14ac:dyDescent="0.2">
      <c r="A29" s="29" t="s">
        <v>26</v>
      </c>
      <c r="B29" s="30">
        <v>12719</v>
      </c>
      <c r="C29" s="30">
        <v>5891685</v>
      </c>
    </row>
    <row r="30" spans="1:3" ht="11.1" customHeight="1" x14ac:dyDescent="0.2">
      <c r="A30" s="29" t="s">
        <v>27</v>
      </c>
      <c r="B30" s="30">
        <v>27199</v>
      </c>
      <c r="C30" s="30">
        <v>12038639</v>
      </c>
    </row>
    <row r="31" spans="1:3" ht="11.1" customHeight="1" x14ac:dyDescent="0.2">
      <c r="A31" s="29" t="s">
        <v>28</v>
      </c>
      <c r="B31" s="30">
        <v>15939</v>
      </c>
      <c r="C31" s="30">
        <v>7414557</v>
      </c>
    </row>
    <row r="32" spans="1:3" ht="11.1" customHeight="1" x14ac:dyDescent="0.2">
      <c r="A32" s="29" t="s">
        <v>29</v>
      </c>
      <c r="B32" s="30">
        <v>95088</v>
      </c>
      <c r="C32" s="30">
        <v>41779924</v>
      </c>
    </row>
    <row r="33" spans="1:3" ht="11.1" customHeight="1" x14ac:dyDescent="0.2">
      <c r="A33" s="29" t="s">
        <v>30</v>
      </c>
      <c r="B33" s="30">
        <v>19389</v>
      </c>
      <c r="C33" s="30">
        <v>8982180</v>
      </c>
    </row>
    <row r="34" spans="1:3" ht="11.1" customHeight="1" x14ac:dyDescent="0.2">
      <c r="A34" s="29" t="s">
        <v>31</v>
      </c>
      <c r="B34" s="30">
        <v>19683</v>
      </c>
      <c r="C34" s="30">
        <v>8655403</v>
      </c>
    </row>
    <row r="35" spans="1:3" ht="11.1" customHeight="1" x14ac:dyDescent="0.2">
      <c r="A35" s="29" t="s">
        <v>32</v>
      </c>
      <c r="B35" s="30">
        <v>21187</v>
      </c>
      <c r="C35" s="30">
        <v>9418240</v>
      </c>
    </row>
    <row r="36" spans="1:3" ht="11.1" customHeight="1" x14ac:dyDescent="0.2">
      <c r="A36" s="29" t="s">
        <v>33</v>
      </c>
      <c r="B36" s="30">
        <v>32944</v>
      </c>
      <c r="C36" s="30">
        <v>14534124</v>
      </c>
    </row>
    <row r="37" spans="1:3" ht="11.1" customHeight="1" x14ac:dyDescent="0.2">
      <c r="A37" s="29" t="s">
        <v>34</v>
      </c>
      <c r="B37" s="30">
        <v>9875</v>
      </c>
      <c r="C37" s="30">
        <v>4308192</v>
      </c>
    </row>
    <row r="38" spans="1:3" ht="11.1" customHeight="1" x14ac:dyDescent="0.2">
      <c r="A38" s="29" t="s">
        <v>35</v>
      </c>
      <c r="B38" s="30">
        <v>61499</v>
      </c>
      <c r="C38" s="30">
        <v>27527055</v>
      </c>
    </row>
    <row r="39" spans="1:3" ht="11.1" customHeight="1" x14ac:dyDescent="0.2">
      <c r="A39" s="29" t="s">
        <v>36</v>
      </c>
      <c r="B39" s="30">
        <v>53182</v>
      </c>
      <c r="C39" s="30">
        <v>23254716</v>
      </c>
    </row>
    <row r="40" spans="1:3" ht="11.1" customHeight="1" x14ac:dyDescent="0.2">
      <c r="A40" s="29" t="s">
        <v>37</v>
      </c>
      <c r="B40" s="30">
        <v>19409</v>
      </c>
      <c r="C40" s="30">
        <v>9050287</v>
      </c>
    </row>
    <row r="41" spans="1:3" ht="11.1" customHeight="1" x14ac:dyDescent="0.2">
      <c r="A41" s="29" t="s">
        <v>38</v>
      </c>
      <c r="B41" s="30">
        <v>21147</v>
      </c>
      <c r="C41" s="30">
        <v>9538001</v>
      </c>
    </row>
    <row r="42" spans="1:3" ht="10.5" customHeight="1" x14ac:dyDescent="0.2">
      <c r="A42" s="29" t="s">
        <v>39</v>
      </c>
      <c r="B42" s="30">
        <v>14691</v>
      </c>
      <c r="C42" s="30">
        <v>6860978</v>
      </c>
    </row>
    <row r="43" spans="1:3" ht="11.1" customHeight="1" x14ac:dyDescent="0.2">
      <c r="A43" s="29" t="s">
        <v>40</v>
      </c>
      <c r="B43" s="30">
        <v>13877</v>
      </c>
      <c r="C43" s="30">
        <v>6541282</v>
      </c>
    </row>
    <row r="44" spans="1:3" ht="11.1" customHeight="1" x14ac:dyDescent="0.2">
      <c r="A44" s="29" t="s">
        <v>41</v>
      </c>
      <c r="B44" s="30">
        <v>7413</v>
      </c>
      <c r="C44" s="30">
        <v>1880655</v>
      </c>
    </row>
    <row r="45" spans="1:3" ht="11.1" customHeight="1" x14ac:dyDescent="0.2">
      <c r="A45" s="29" t="s">
        <v>42</v>
      </c>
      <c r="B45" s="30">
        <v>47209</v>
      </c>
      <c r="C45" s="30">
        <v>15753644</v>
      </c>
    </row>
    <row r="46" spans="1:3" ht="11.1" customHeight="1" x14ac:dyDescent="0.2">
      <c r="A46" s="29" t="s">
        <v>43</v>
      </c>
      <c r="B46" s="30">
        <v>3774</v>
      </c>
      <c r="C46" s="30">
        <v>1668108</v>
      </c>
    </row>
    <row r="47" spans="1:3" ht="11.1" customHeight="1" x14ac:dyDescent="0.2">
      <c r="A47" s="29" t="s">
        <v>44</v>
      </c>
      <c r="B47" s="30">
        <v>1227</v>
      </c>
      <c r="C47" s="30">
        <v>542355</v>
      </c>
    </row>
    <row r="48" spans="1:3" ht="11.1" customHeight="1" x14ac:dyDescent="0.2">
      <c r="A48" s="29" t="s">
        <v>45</v>
      </c>
      <c r="B48" s="30">
        <v>4834</v>
      </c>
      <c r="C48" s="30">
        <v>1106923</v>
      </c>
    </row>
    <row r="49" spans="1:3" ht="11.1" customHeight="1" x14ac:dyDescent="0.2">
      <c r="A49" s="29" t="s">
        <v>46</v>
      </c>
      <c r="B49" s="30">
        <v>42344</v>
      </c>
      <c r="C49" s="30">
        <v>16906618</v>
      </c>
    </row>
    <row r="50" spans="1:3" ht="11.1" customHeight="1" x14ac:dyDescent="0.2">
      <c r="A50" s="29" t="s">
        <v>47</v>
      </c>
      <c r="B50" s="30">
        <v>37093</v>
      </c>
      <c r="C50" s="30">
        <v>12171418</v>
      </c>
    </row>
    <row r="51" spans="1:3" s="3" customFormat="1" ht="11.1" customHeight="1" x14ac:dyDescent="0.2">
      <c r="A51" s="29" t="s">
        <v>48</v>
      </c>
      <c r="B51" s="30">
        <v>1780152</v>
      </c>
      <c r="C51" s="30">
        <v>771070884</v>
      </c>
    </row>
  </sheetData>
  <mergeCells count="2">
    <mergeCell ref="A3:C3"/>
    <mergeCell ref="B1:C1"/>
  </mergeCells>
  <pageMargins left="0.7" right="0.7" top="0.75" bottom="0.75" header="0.3" footer="0.3"/>
  <pageSetup paperSize="9" pageOrder="overThenDown" orientation="portrait" r:id="rId1"/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прил 4 КС МЕР,,,</vt:lpstr>
      <vt:lpstr>прил 3.2 АПП посещения</vt:lpstr>
      <vt:lpstr>прил 3.1 АПП ШСД</vt:lpstr>
      <vt:lpstr>прил 2 ФАПы</vt:lpstr>
      <vt:lpstr>прил 1.3 АПП ГИН</vt:lpstr>
      <vt:lpstr>прил 1.2 АПП СТОМ</vt:lpstr>
      <vt:lpstr>прил 1.1 АПП ТЕР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Галина Б. Шумяцкая</cp:lastModifiedBy>
  <cp:lastPrinted>2025-10-31T09:53:07Z</cp:lastPrinted>
  <dcterms:modified xsi:type="dcterms:W3CDTF">2025-10-31T09:57:24Z</dcterms:modified>
</cp:coreProperties>
</file>